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960" yWindow="645" windowWidth="27315" windowHeight="11775"/>
  </bookViews>
  <sheets>
    <sheet name="04" sheetId="1" r:id="rId1"/>
  </sheets>
  <calcPr calcId="125725"/>
</workbook>
</file>

<file path=xl/calcChain.xml><?xml version="1.0" encoding="utf-8"?>
<calcChain xmlns="http://schemas.openxmlformats.org/spreadsheetml/2006/main">
  <c r="CL55" i="1"/>
  <c r="T34" l="1"/>
  <c r="U34"/>
  <c r="V34"/>
  <c r="W34"/>
  <c r="X34"/>
  <c r="Y34"/>
  <c r="Z34"/>
  <c r="AA34"/>
  <c r="AB34"/>
  <c r="AC34"/>
  <c r="AD34"/>
  <c r="AE34"/>
  <c r="AF34"/>
  <c r="AG34"/>
  <c r="AH34"/>
  <c r="AI34"/>
  <c r="AJ34"/>
  <c r="AK34"/>
  <c r="AL34"/>
  <c r="AM34"/>
  <c r="AN34"/>
  <c r="AO34"/>
  <c r="AP34"/>
  <c r="AQ34"/>
  <c r="AR34"/>
  <c r="AS34"/>
  <c r="AT34"/>
  <c r="AU34"/>
  <c r="AV34"/>
  <c r="AW34"/>
  <c r="AX34"/>
  <c r="AY34"/>
  <c r="AZ34"/>
  <c r="BA34"/>
  <c r="BB34"/>
  <c r="BC34"/>
  <c r="BD34"/>
  <c r="BE34"/>
  <c r="BF34"/>
  <c r="BG34"/>
  <c r="BH34"/>
  <c r="BI34"/>
  <c r="BJ34"/>
  <c r="BK34"/>
  <c r="BL34"/>
  <c r="BM34"/>
  <c r="BN34"/>
  <c r="BO34"/>
  <c r="BP34"/>
  <c r="BQ34"/>
  <c r="BR34"/>
  <c r="BS34"/>
  <c r="BT34"/>
  <c r="BU34"/>
  <c r="BV34"/>
  <c r="BW34"/>
  <c r="BX34"/>
  <c r="BY34"/>
  <c r="BZ34"/>
  <c r="CA34"/>
  <c r="CB34"/>
  <c r="CC34"/>
  <c r="CD34"/>
  <c r="CE34"/>
  <c r="CF34"/>
  <c r="CG34"/>
  <c r="CH34"/>
  <c r="CI34"/>
  <c r="CJ34"/>
  <c r="CK34"/>
  <c r="CL34"/>
  <c r="CM34"/>
  <c r="CN34"/>
  <c r="CO34"/>
  <c r="CP34"/>
  <c r="CQ34"/>
  <c r="CR34"/>
  <c r="CS34"/>
  <c r="CT34"/>
  <c r="CU34"/>
  <c r="CV34"/>
  <c r="CW34"/>
  <c r="CX34"/>
  <c r="CY34"/>
  <c r="T32"/>
  <c r="T31" s="1"/>
  <c r="T30" s="1"/>
  <c r="U32"/>
  <c r="U31" s="1"/>
  <c r="U30" s="1"/>
  <c r="V32"/>
  <c r="V31" s="1"/>
  <c r="V30" s="1"/>
  <c r="W32"/>
  <c r="W31" s="1"/>
  <c r="W30" s="1"/>
  <c r="X32"/>
  <c r="X31" s="1"/>
  <c r="X30" s="1"/>
  <c r="Y32"/>
  <c r="Y31" s="1"/>
  <c r="Y30" s="1"/>
  <c r="Z32"/>
  <c r="Z31" s="1"/>
  <c r="Z30" s="1"/>
  <c r="AA32"/>
  <c r="AA31" s="1"/>
  <c r="AA30" s="1"/>
  <c r="AB32"/>
  <c r="AB31" s="1"/>
  <c r="AB30" s="1"/>
  <c r="AC32"/>
  <c r="AC31" s="1"/>
  <c r="AC30" s="1"/>
  <c r="AD32"/>
  <c r="AD31" s="1"/>
  <c r="AD30" s="1"/>
  <c r="AE32"/>
  <c r="AE31" s="1"/>
  <c r="AE30" s="1"/>
  <c r="AF32"/>
  <c r="AF31" s="1"/>
  <c r="AF30" s="1"/>
  <c r="AG32"/>
  <c r="AG31" s="1"/>
  <c r="AG30" s="1"/>
  <c r="AH32"/>
  <c r="AH31" s="1"/>
  <c r="AH30" s="1"/>
  <c r="AI32"/>
  <c r="AI31" s="1"/>
  <c r="AI30" s="1"/>
  <c r="AJ32"/>
  <c r="AJ31" s="1"/>
  <c r="AJ30" s="1"/>
  <c r="AK32"/>
  <c r="AK31" s="1"/>
  <c r="AK30" s="1"/>
  <c r="AL32"/>
  <c r="AL31" s="1"/>
  <c r="AL30" s="1"/>
  <c r="AM32"/>
  <c r="AM31" s="1"/>
  <c r="AM30" s="1"/>
  <c r="AN32"/>
  <c r="AN31" s="1"/>
  <c r="AN30" s="1"/>
  <c r="AO32"/>
  <c r="AO31" s="1"/>
  <c r="AO30" s="1"/>
  <c r="AP32"/>
  <c r="AP31" s="1"/>
  <c r="AP30" s="1"/>
  <c r="AQ32"/>
  <c r="AQ31" s="1"/>
  <c r="AQ30" s="1"/>
  <c r="AR32"/>
  <c r="AR31" s="1"/>
  <c r="AR30" s="1"/>
  <c r="AS32"/>
  <c r="AS31" s="1"/>
  <c r="AS30" s="1"/>
  <c r="AT32"/>
  <c r="AT31" s="1"/>
  <c r="AT30" s="1"/>
  <c r="AU32"/>
  <c r="AU31" s="1"/>
  <c r="AU30" s="1"/>
  <c r="AV32"/>
  <c r="AV31" s="1"/>
  <c r="AV30" s="1"/>
  <c r="AW32"/>
  <c r="AW31" s="1"/>
  <c r="AW30" s="1"/>
  <c r="AX32"/>
  <c r="AX31" s="1"/>
  <c r="AX30" s="1"/>
  <c r="AY32"/>
  <c r="AY31" s="1"/>
  <c r="AY30" s="1"/>
  <c r="AZ32"/>
  <c r="AZ31" s="1"/>
  <c r="AZ30" s="1"/>
  <c r="BA32"/>
  <c r="BA31" s="1"/>
  <c r="BA30" s="1"/>
  <c r="BB32"/>
  <c r="BB31" s="1"/>
  <c r="BB30" s="1"/>
  <c r="BC32"/>
  <c r="BC31" s="1"/>
  <c r="BC30" s="1"/>
  <c r="BD32"/>
  <c r="BD31" s="1"/>
  <c r="BD30" s="1"/>
  <c r="BE32"/>
  <c r="BE31" s="1"/>
  <c r="BE30" s="1"/>
  <c r="BF32"/>
  <c r="BF31" s="1"/>
  <c r="BF30" s="1"/>
  <c r="BG32"/>
  <c r="BG31" s="1"/>
  <c r="BG30" s="1"/>
  <c r="BH32"/>
  <c r="BH31" s="1"/>
  <c r="BH30" s="1"/>
  <c r="BI32"/>
  <c r="BI31" s="1"/>
  <c r="BI30" s="1"/>
  <c r="BJ32"/>
  <c r="BJ31" s="1"/>
  <c r="BJ30" s="1"/>
  <c r="BK32"/>
  <c r="BK31" s="1"/>
  <c r="BK30" s="1"/>
  <c r="BL32"/>
  <c r="BL31" s="1"/>
  <c r="BL30" s="1"/>
  <c r="BM32"/>
  <c r="BM31" s="1"/>
  <c r="BM30" s="1"/>
  <c r="BN32"/>
  <c r="BN31" s="1"/>
  <c r="BN30" s="1"/>
  <c r="BO32"/>
  <c r="BO31" s="1"/>
  <c r="BO30" s="1"/>
  <c r="BP32"/>
  <c r="BP31" s="1"/>
  <c r="BP30" s="1"/>
  <c r="BQ32"/>
  <c r="BQ31" s="1"/>
  <c r="BQ30" s="1"/>
  <c r="BR32"/>
  <c r="BR31" s="1"/>
  <c r="BR30" s="1"/>
  <c r="BS32"/>
  <c r="BS31" s="1"/>
  <c r="BS30" s="1"/>
  <c r="BT32"/>
  <c r="BT31" s="1"/>
  <c r="BT30" s="1"/>
  <c r="BU32"/>
  <c r="BU31" s="1"/>
  <c r="BU30" s="1"/>
  <c r="BV32"/>
  <c r="BV31" s="1"/>
  <c r="BV30" s="1"/>
  <c r="BW32"/>
  <c r="BW31" s="1"/>
  <c r="BW30" s="1"/>
  <c r="BX32"/>
  <c r="BX31" s="1"/>
  <c r="BX30" s="1"/>
  <c r="BY32"/>
  <c r="BY31" s="1"/>
  <c r="BY30" s="1"/>
  <c r="BZ32"/>
  <c r="BZ31" s="1"/>
  <c r="BZ30" s="1"/>
  <c r="CA32"/>
  <c r="CA31" s="1"/>
  <c r="CA30" s="1"/>
  <c r="CB32"/>
  <c r="CB31" s="1"/>
  <c r="CB30" s="1"/>
  <c r="CC32"/>
  <c r="CC31" s="1"/>
  <c r="CC30" s="1"/>
  <c r="CD32"/>
  <c r="CD31" s="1"/>
  <c r="CD30" s="1"/>
  <c r="CE32"/>
  <c r="CE31" s="1"/>
  <c r="CE30" s="1"/>
  <c r="CF32"/>
  <c r="CF31" s="1"/>
  <c r="CF30" s="1"/>
  <c r="CG32"/>
  <c r="CG31" s="1"/>
  <c r="CG30" s="1"/>
  <c r="CH32"/>
  <c r="CH31" s="1"/>
  <c r="CH30" s="1"/>
  <c r="CI32"/>
  <c r="CI31" s="1"/>
  <c r="CI30" s="1"/>
  <c r="CJ32"/>
  <c r="CJ31" s="1"/>
  <c r="CJ30" s="1"/>
  <c r="CK32"/>
  <c r="CK31" s="1"/>
  <c r="CK30" s="1"/>
  <c r="CL32"/>
  <c r="CL31" s="1"/>
  <c r="CL30" s="1"/>
  <c r="CM32"/>
  <c r="CM31" s="1"/>
  <c r="CM30" s="1"/>
  <c r="CN32"/>
  <c r="CN31" s="1"/>
  <c r="CN30" s="1"/>
  <c r="CO32"/>
  <c r="CO31" s="1"/>
  <c r="CO30" s="1"/>
  <c r="CP32"/>
  <c r="CP31" s="1"/>
  <c r="CP30" s="1"/>
  <c r="CQ32"/>
  <c r="CQ31" s="1"/>
  <c r="CQ30" s="1"/>
  <c r="CR32"/>
  <c r="CR31" s="1"/>
  <c r="CR30" s="1"/>
  <c r="CS32"/>
  <c r="CS31" s="1"/>
  <c r="CS30" s="1"/>
  <c r="CT32"/>
  <c r="CT31" s="1"/>
  <c r="CT30" s="1"/>
  <c r="CU32"/>
  <c r="CU31" s="1"/>
  <c r="CU30" s="1"/>
  <c r="CV32"/>
  <c r="CV31" s="1"/>
  <c r="CV30" s="1"/>
  <c r="CW32"/>
  <c r="CW31" s="1"/>
  <c r="CW30" s="1"/>
  <c r="CX32"/>
  <c r="CX31" s="1"/>
  <c r="CX30" s="1"/>
  <c r="CY32"/>
  <c r="CY31" s="1"/>
  <c r="CY30" s="1"/>
  <c r="F22"/>
  <c r="J22"/>
  <c r="N22"/>
  <c r="R22"/>
  <c r="E23"/>
  <c r="E22" s="1"/>
  <c r="F23"/>
  <c r="G23"/>
  <c r="G22" s="1"/>
  <c r="H23"/>
  <c r="H22" s="1"/>
  <c r="I23"/>
  <c r="I22" s="1"/>
  <c r="J23"/>
  <c r="K23"/>
  <c r="K22" s="1"/>
  <c r="L23"/>
  <c r="L22" s="1"/>
  <c r="M23"/>
  <c r="M22" s="1"/>
  <c r="N23"/>
  <c r="O23"/>
  <c r="O22" s="1"/>
  <c r="P23"/>
  <c r="P22" s="1"/>
  <c r="Q23"/>
  <c r="Q22" s="1"/>
  <c r="R23"/>
  <c r="S23"/>
  <c r="S22" s="1"/>
  <c r="E24"/>
  <c r="F24"/>
  <c r="G24"/>
  <c r="H24"/>
  <c r="I24"/>
  <c r="J24"/>
  <c r="K24"/>
  <c r="L24"/>
  <c r="M24"/>
  <c r="N24"/>
  <c r="O24"/>
  <c r="P24"/>
  <c r="Q24"/>
  <c r="R24"/>
  <c r="S24"/>
  <c r="T24"/>
  <c r="U24"/>
  <c r="V24"/>
  <c r="W24"/>
  <c r="X24"/>
  <c r="Y24"/>
  <c r="Z24"/>
  <c r="AA24"/>
  <c r="AB24"/>
  <c r="AC24"/>
  <c r="AD24"/>
  <c r="AE24"/>
  <c r="AF24"/>
  <c r="AG24"/>
  <c r="AH24"/>
  <c r="AI24"/>
  <c r="AJ24"/>
  <c r="AK24"/>
  <c r="AL24"/>
  <c r="AM24"/>
  <c r="AN24"/>
  <c r="AO24"/>
  <c r="AQ24"/>
  <c r="AR24"/>
  <c r="AS24"/>
  <c r="AT24"/>
  <c r="AV24"/>
  <c r="AW24"/>
  <c r="AX24"/>
  <c r="AY24"/>
  <c r="AZ24"/>
  <c r="BA24"/>
  <c r="BB24"/>
  <c r="D22"/>
  <c r="D24"/>
  <c r="D23"/>
  <c r="E29"/>
  <c r="F29"/>
  <c r="G29"/>
  <c r="H29"/>
  <c r="I29"/>
  <c r="J29"/>
  <c r="K29"/>
  <c r="L29"/>
  <c r="M29"/>
  <c r="N29"/>
  <c r="O29"/>
  <c r="P29"/>
  <c r="Q29"/>
  <c r="R29"/>
  <c r="S29"/>
  <c r="D29"/>
  <c r="E30"/>
  <c r="F30"/>
  <c r="G30"/>
  <c r="H30"/>
  <c r="I30"/>
  <c r="J30"/>
  <c r="K30"/>
  <c r="L30"/>
  <c r="M30"/>
  <c r="N30"/>
  <c r="O30"/>
  <c r="P30"/>
  <c r="Q30"/>
  <c r="R30"/>
  <c r="S30"/>
  <c r="D30"/>
  <c r="E31"/>
  <c r="F31"/>
  <c r="G31"/>
  <c r="H31"/>
  <c r="I31"/>
  <c r="J31"/>
  <c r="K31"/>
  <c r="L31"/>
  <c r="M31"/>
  <c r="N31"/>
  <c r="O31"/>
  <c r="P31"/>
  <c r="Q31"/>
  <c r="R31"/>
  <c r="S31"/>
  <c r="D31"/>
  <c r="S34"/>
  <c r="R34"/>
  <c r="Q34"/>
  <c r="P34"/>
  <c r="O34"/>
  <c r="N34"/>
  <c r="M34"/>
  <c r="L34"/>
  <c r="K34"/>
  <c r="J34"/>
  <c r="I34"/>
  <c r="H34"/>
  <c r="G34"/>
  <c r="F34"/>
  <c r="E34"/>
  <c r="D34"/>
  <c r="E32"/>
  <c r="F32"/>
  <c r="G32"/>
  <c r="H32"/>
  <c r="I32"/>
  <c r="J32"/>
  <c r="K32"/>
  <c r="L32"/>
  <c r="M32"/>
  <c r="N32"/>
  <c r="O32"/>
  <c r="P32"/>
  <c r="Q32"/>
  <c r="R32"/>
  <c r="S32"/>
  <c r="D32"/>
  <c r="D62"/>
  <c r="D53"/>
  <c r="CS23" l="1"/>
  <c r="CK23"/>
  <c r="CG23"/>
  <c r="CC23"/>
  <c r="BU23"/>
  <c r="BQ23"/>
  <c r="BM23"/>
  <c r="BI23"/>
  <c r="BE23"/>
  <c r="BA23"/>
  <c r="BA22" s="1"/>
  <c r="BA29"/>
  <c r="AW29"/>
  <c r="AW23"/>
  <c r="AW22" s="1"/>
  <c r="AS23"/>
  <c r="AS22" s="1"/>
  <c r="AS29"/>
  <c r="AO29"/>
  <c r="AO23"/>
  <c r="AO22" s="1"/>
  <c r="AK29"/>
  <c r="AK23"/>
  <c r="AK22" s="1"/>
  <c r="AG23"/>
  <c r="AG22" s="1"/>
  <c r="AG29"/>
  <c r="AC29"/>
  <c r="AC23"/>
  <c r="AC22" s="1"/>
  <c r="U29"/>
  <c r="U23"/>
  <c r="U22" s="1"/>
  <c r="CX23"/>
  <c r="CT23"/>
  <c r="CP23"/>
  <c r="CL23"/>
  <c r="CH23"/>
  <c r="CD23"/>
  <c r="BZ23"/>
  <c r="BV23"/>
  <c r="BR23"/>
  <c r="BN23"/>
  <c r="BJ23"/>
  <c r="BF23"/>
  <c r="BB23"/>
  <c r="BB22" s="1"/>
  <c r="BB29"/>
  <c r="AX23"/>
  <c r="AX22" s="1"/>
  <c r="AX29"/>
  <c r="AT23"/>
  <c r="AT22" s="1"/>
  <c r="AT29"/>
  <c r="AP23"/>
  <c r="AL23"/>
  <c r="AL22" s="1"/>
  <c r="AL29"/>
  <c r="AH23"/>
  <c r="AH22" s="1"/>
  <c r="AH29"/>
  <c r="AD23"/>
  <c r="AD22" s="1"/>
  <c r="AD29"/>
  <c r="Z23"/>
  <c r="Z22" s="1"/>
  <c r="Z29"/>
  <c r="V23"/>
  <c r="V22" s="1"/>
  <c r="V29"/>
  <c r="CY23"/>
  <c r="CU23"/>
  <c r="CQ23"/>
  <c r="CM23"/>
  <c r="CI23"/>
  <c r="CE23"/>
  <c r="CA23"/>
  <c r="BW23"/>
  <c r="BS23"/>
  <c r="BO23"/>
  <c r="BK23"/>
  <c r="BG23"/>
  <c r="BC23"/>
  <c r="AY29"/>
  <c r="AY23"/>
  <c r="AY22" s="1"/>
  <c r="AU23"/>
  <c r="AQ29"/>
  <c r="AQ23"/>
  <c r="AQ22" s="1"/>
  <c r="AM29"/>
  <c r="AM23"/>
  <c r="AM22" s="1"/>
  <c r="AI29"/>
  <c r="AI23"/>
  <c r="AI22" s="1"/>
  <c r="AE29"/>
  <c r="AE23"/>
  <c r="AE22" s="1"/>
  <c r="AA29"/>
  <c r="AA23"/>
  <c r="AA22" s="1"/>
  <c r="W29"/>
  <c r="W23"/>
  <c r="W22" s="1"/>
  <c r="CV23"/>
  <c r="CR23"/>
  <c r="CN23"/>
  <c r="CJ23"/>
  <c r="CF23"/>
  <c r="CB23"/>
  <c r="BX23"/>
  <c r="BT23"/>
  <c r="BP23"/>
  <c r="BL23"/>
  <c r="BH23"/>
  <c r="BD23"/>
  <c r="AZ23"/>
  <c r="AZ22" s="1"/>
  <c r="AZ29"/>
  <c r="AV23"/>
  <c r="AV22" s="1"/>
  <c r="AV29"/>
  <c r="AR23"/>
  <c r="AR22" s="1"/>
  <c r="AR29"/>
  <c r="AN23"/>
  <c r="AN22" s="1"/>
  <c r="AN29"/>
  <c r="AJ23"/>
  <c r="AJ22" s="1"/>
  <c r="AJ29"/>
  <c r="AF23"/>
  <c r="AF22" s="1"/>
  <c r="AF29"/>
  <c r="AB23"/>
  <c r="AB22" s="1"/>
  <c r="AB29"/>
  <c r="X23"/>
  <c r="X22" s="1"/>
  <c r="X29"/>
  <c r="T23"/>
  <c r="T22" s="1"/>
  <c r="T29"/>
  <c r="CO23"/>
  <c r="CW23"/>
  <c r="BY23"/>
  <c r="Y23"/>
  <c r="Y22" s="1"/>
  <c r="Y29"/>
  <c r="CW33" l="1"/>
  <c r="CY35"/>
  <c r="CX35"/>
  <c r="CW35"/>
  <c r="CV35"/>
  <c r="CU35"/>
  <c r="CT35"/>
  <c r="CS35"/>
  <c r="CR35"/>
  <c r="CQ35"/>
  <c r="CP35"/>
  <c r="CO35"/>
  <c r="CN35"/>
  <c r="CM35"/>
  <c r="CL35"/>
  <c r="CY33"/>
  <c r="CX33"/>
  <c r="CV33"/>
  <c r="CU33"/>
  <c r="CT33"/>
  <c r="CS33"/>
  <c r="CR33"/>
  <c r="CQ33"/>
  <c r="CP33"/>
  <c r="CO33"/>
  <c r="CN33"/>
  <c r="CM33"/>
  <c r="CL33"/>
  <c r="CY66"/>
  <c r="CX66"/>
  <c r="CW66"/>
  <c r="CV66"/>
  <c r="CU66"/>
  <c r="CT66"/>
  <c r="CS66"/>
  <c r="CR66"/>
  <c r="CQ66"/>
  <c r="CP66"/>
  <c r="CO66"/>
  <c r="CN66"/>
  <c r="CM66"/>
  <c r="CL66"/>
  <c r="CY65"/>
  <c r="CX65"/>
  <c r="CW65"/>
  <c r="CV65"/>
  <c r="CU65"/>
  <c r="CT65"/>
  <c r="CS65"/>
  <c r="CR65"/>
  <c r="CQ65"/>
  <c r="CP65"/>
  <c r="CO65"/>
  <c r="CN65"/>
  <c r="CM65"/>
  <c r="CL65"/>
  <c r="CY64"/>
  <c r="CX64"/>
  <c r="CW64"/>
  <c r="CV64"/>
  <c r="CU64"/>
  <c r="CT64"/>
  <c r="CS64"/>
  <c r="CR64"/>
  <c r="CQ64"/>
  <c r="CP64"/>
  <c r="CO64"/>
  <c r="CN64"/>
  <c r="CM64"/>
  <c r="CL64"/>
  <c r="CY63"/>
  <c r="CX63"/>
  <c r="CW63"/>
  <c r="CV63"/>
  <c r="CU63"/>
  <c r="CT63"/>
  <c r="CS63"/>
  <c r="CR63"/>
  <c r="CQ63"/>
  <c r="CP63"/>
  <c r="CO63"/>
  <c r="CN63"/>
  <c r="CM63"/>
  <c r="CL63"/>
  <c r="CY58"/>
  <c r="CX58"/>
  <c r="CW58"/>
  <c r="CV58"/>
  <c r="CU58"/>
  <c r="CT58"/>
  <c r="CS58"/>
  <c r="CR58"/>
  <c r="CQ58"/>
  <c r="CP58"/>
  <c r="CO58"/>
  <c r="CN58"/>
  <c r="CM58"/>
  <c r="CL58"/>
  <c r="CY57"/>
  <c r="CX57"/>
  <c r="CW57"/>
  <c r="CV57"/>
  <c r="CU57"/>
  <c r="CT57"/>
  <c r="CS57"/>
  <c r="CR57"/>
  <c r="CQ57"/>
  <c r="CP57"/>
  <c r="CO57"/>
  <c r="CN57"/>
  <c r="CM57"/>
  <c r="CL57"/>
  <c r="CY56"/>
  <c r="CX56"/>
  <c r="CW56"/>
  <c r="CV56"/>
  <c r="CU56"/>
  <c r="CT56"/>
  <c r="CS56"/>
  <c r="CR56"/>
  <c r="CQ56"/>
  <c r="CP56"/>
  <c r="CO56"/>
  <c r="CN56"/>
  <c r="CM56"/>
  <c r="CL56"/>
  <c r="CY55"/>
  <c r="CX55"/>
  <c r="CW55"/>
  <c r="CV55"/>
  <c r="CU55"/>
  <c r="CT55"/>
  <c r="CS55"/>
  <c r="CR55"/>
  <c r="CQ55"/>
  <c r="CP55"/>
  <c r="CO55"/>
  <c r="CN55"/>
  <c r="CM55"/>
  <c r="CY54"/>
  <c r="CX54"/>
  <c r="CW54"/>
  <c r="CV54"/>
  <c r="CU54"/>
  <c r="CT54"/>
  <c r="CS54"/>
  <c r="CR54"/>
  <c r="CQ54"/>
  <c r="CP54"/>
  <c r="CO54"/>
  <c r="CN54"/>
  <c r="CM54"/>
  <c r="CL54"/>
  <c r="E62"/>
  <c r="F62"/>
  <c r="G62"/>
  <c r="H62"/>
  <c r="I62"/>
  <c r="J62"/>
  <c r="K62"/>
  <c r="K60" s="1"/>
  <c r="L62"/>
  <c r="M62"/>
  <c r="N62"/>
  <c r="O62"/>
  <c r="P62"/>
  <c r="Q62"/>
  <c r="R62"/>
  <c r="S62"/>
  <c r="T62"/>
  <c r="U62"/>
  <c r="V62"/>
  <c r="W62"/>
  <c r="X62"/>
  <c r="Y62"/>
  <c r="Z62"/>
  <c r="AA62"/>
  <c r="AB62"/>
  <c r="AC62"/>
  <c r="AD62"/>
  <c r="AE62"/>
  <c r="AE60" s="1"/>
  <c r="AF62"/>
  <c r="AG62"/>
  <c r="AH62"/>
  <c r="AI62"/>
  <c r="AJ62"/>
  <c r="AK62"/>
  <c r="AL62"/>
  <c r="AM62"/>
  <c r="AN62"/>
  <c r="AO62"/>
  <c r="AP62"/>
  <c r="AP60" s="1"/>
  <c r="AQ62"/>
  <c r="AQ60" s="1"/>
  <c r="AR62"/>
  <c r="AS62"/>
  <c r="AS60" s="1"/>
  <c r="AT62"/>
  <c r="AU62"/>
  <c r="AV62"/>
  <c r="AW62"/>
  <c r="AX62"/>
  <c r="AY62"/>
  <c r="AZ62"/>
  <c r="BA62"/>
  <c r="BB62"/>
  <c r="BC62"/>
  <c r="BC60" s="1"/>
  <c r="BD62"/>
  <c r="BD60" s="1"/>
  <c r="BE62"/>
  <c r="BF62"/>
  <c r="BG62"/>
  <c r="BG60" s="1"/>
  <c r="BH62"/>
  <c r="BH60" s="1"/>
  <c r="BI62"/>
  <c r="BJ62"/>
  <c r="BK62"/>
  <c r="BK60" s="1"/>
  <c r="BL62"/>
  <c r="BM62"/>
  <c r="BN62"/>
  <c r="BO62"/>
  <c r="BO60" s="1"/>
  <c r="BP62"/>
  <c r="BP60" s="1"/>
  <c r="BQ62"/>
  <c r="BR62"/>
  <c r="BS62"/>
  <c r="BS60" s="1"/>
  <c r="BT62"/>
  <c r="BU62"/>
  <c r="BV62"/>
  <c r="BW62"/>
  <c r="BW60" s="1"/>
  <c r="BX62"/>
  <c r="BX60" s="1"/>
  <c r="BY62"/>
  <c r="BZ62"/>
  <c r="CA62"/>
  <c r="CA60" s="1"/>
  <c r="CB62"/>
  <c r="CB60" s="1"/>
  <c r="CC62"/>
  <c r="CD62"/>
  <c r="CE62"/>
  <c r="CE60" s="1"/>
  <c r="CF62"/>
  <c r="CF60" s="1"/>
  <c r="CG62"/>
  <c r="CH62"/>
  <c r="CI62"/>
  <c r="CI60" s="1"/>
  <c r="CJ62"/>
  <c r="CK62"/>
  <c r="E53"/>
  <c r="E52" s="1"/>
  <c r="F53"/>
  <c r="F52" s="1"/>
  <c r="G53"/>
  <c r="G52" s="1"/>
  <c r="H53"/>
  <c r="H52" s="1"/>
  <c r="I53"/>
  <c r="I52" s="1"/>
  <c r="J53"/>
  <c r="J52" s="1"/>
  <c r="K53"/>
  <c r="K52" s="1"/>
  <c r="L53"/>
  <c r="L52" s="1"/>
  <c r="M53"/>
  <c r="M52" s="1"/>
  <c r="N53"/>
  <c r="N52" s="1"/>
  <c r="O53"/>
  <c r="O52" s="1"/>
  <c r="P53"/>
  <c r="P52" s="1"/>
  <c r="Q53"/>
  <c r="Q52" s="1"/>
  <c r="R53"/>
  <c r="R52" s="1"/>
  <c r="S53"/>
  <c r="S52" s="1"/>
  <c r="T53"/>
  <c r="T52" s="1"/>
  <c r="U53"/>
  <c r="U52" s="1"/>
  <c r="V53"/>
  <c r="V52" s="1"/>
  <c r="W53"/>
  <c r="W52" s="1"/>
  <c r="X53"/>
  <c r="X52" s="1"/>
  <c r="Y53"/>
  <c r="Y52" s="1"/>
  <c r="Z53"/>
  <c r="Z52" s="1"/>
  <c r="AA53"/>
  <c r="AA52" s="1"/>
  <c r="AB53"/>
  <c r="AB52" s="1"/>
  <c r="AC53"/>
  <c r="AC52" s="1"/>
  <c r="AD53"/>
  <c r="AD52" s="1"/>
  <c r="AE53"/>
  <c r="AE52" s="1"/>
  <c r="AF53"/>
  <c r="AF52" s="1"/>
  <c r="AG53"/>
  <c r="AG52" s="1"/>
  <c r="AH53"/>
  <c r="AH52" s="1"/>
  <c r="AI53"/>
  <c r="AI52" s="1"/>
  <c r="AJ53"/>
  <c r="AJ52" s="1"/>
  <c r="AK53"/>
  <c r="AK52" s="1"/>
  <c r="AL53"/>
  <c r="AL52" s="1"/>
  <c r="AM53"/>
  <c r="AM52" s="1"/>
  <c r="AN53"/>
  <c r="AN52" s="1"/>
  <c r="AO53"/>
  <c r="AO52" s="1"/>
  <c r="AP53"/>
  <c r="AP52" s="1"/>
  <c r="AQ53"/>
  <c r="AQ52" s="1"/>
  <c r="AR53"/>
  <c r="AR52" s="1"/>
  <c r="AS53"/>
  <c r="AS52" s="1"/>
  <c r="AT53"/>
  <c r="AT52" s="1"/>
  <c r="AU53"/>
  <c r="AU52" s="1"/>
  <c r="AV53"/>
  <c r="AV52" s="1"/>
  <c r="AW53"/>
  <c r="AW52" s="1"/>
  <c r="AX53"/>
  <c r="AX52" s="1"/>
  <c r="AY53"/>
  <c r="AY52" s="1"/>
  <c r="AZ53"/>
  <c r="AZ52" s="1"/>
  <c r="BA53"/>
  <c r="BA52" s="1"/>
  <c r="BB53"/>
  <c r="BB52" s="1"/>
  <c r="BC53"/>
  <c r="BC52" s="1"/>
  <c r="BD53"/>
  <c r="BD52" s="1"/>
  <c r="BE53"/>
  <c r="BE52" s="1"/>
  <c r="BF53"/>
  <c r="BF52" s="1"/>
  <c r="BG53"/>
  <c r="BG52" s="1"/>
  <c r="BH53"/>
  <c r="BH52" s="1"/>
  <c r="BI53"/>
  <c r="BI52" s="1"/>
  <c r="BJ53"/>
  <c r="BJ52" s="1"/>
  <c r="BK53"/>
  <c r="BK52" s="1"/>
  <c r="BL53"/>
  <c r="BL52" s="1"/>
  <c r="BM53"/>
  <c r="BM52" s="1"/>
  <c r="BN53"/>
  <c r="BN52" s="1"/>
  <c r="BO53"/>
  <c r="BO52" s="1"/>
  <c r="BP53"/>
  <c r="BP52" s="1"/>
  <c r="BQ53"/>
  <c r="BQ52" s="1"/>
  <c r="BR53"/>
  <c r="BR52" s="1"/>
  <c r="BS53"/>
  <c r="BS52" s="1"/>
  <c r="BT53"/>
  <c r="BT52" s="1"/>
  <c r="BU53"/>
  <c r="BU52" s="1"/>
  <c r="BV53"/>
  <c r="BV52" s="1"/>
  <c r="BW53"/>
  <c r="BW52" s="1"/>
  <c r="BX53"/>
  <c r="BX52" s="1"/>
  <c r="BY53"/>
  <c r="BY52" s="1"/>
  <c r="BZ53"/>
  <c r="BZ52" s="1"/>
  <c r="CA53"/>
  <c r="CA52" s="1"/>
  <c r="CB53"/>
  <c r="CB52" s="1"/>
  <c r="CC53"/>
  <c r="CC52" s="1"/>
  <c r="CD53"/>
  <c r="CD52" s="1"/>
  <c r="CE53"/>
  <c r="CE52" s="1"/>
  <c r="CF53"/>
  <c r="CF52" s="1"/>
  <c r="CG53"/>
  <c r="CG52" s="1"/>
  <c r="CH53"/>
  <c r="CH52" s="1"/>
  <c r="CI53"/>
  <c r="CI52" s="1"/>
  <c r="CJ53"/>
  <c r="CJ52" s="1"/>
  <c r="CK53"/>
  <c r="CK52" s="1"/>
  <c r="D52"/>
  <c r="E60"/>
  <c r="F60"/>
  <c r="G60"/>
  <c r="H60"/>
  <c r="I60"/>
  <c r="J60"/>
  <c r="L60"/>
  <c r="M60"/>
  <c r="N60"/>
  <c r="O60"/>
  <c r="P60"/>
  <c r="Q60"/>
  <c r="R60"/>
  <c r="S60"/>
  <c r="T60"/>
  <c r="U60"/>
  <c r="V60"/>
  <c r="W60"/>
  <c r="X60"/>
  <c r="Y60"/>
  <c r="Z60"/>
  <c r="AA60"/>
  <c r="AB60"/>
  <c r="AC60"/>
  <c r="AD60"/>
  <c r="AF60"/>
  <c r="AG60"/>
  <c r="AH60"/>
  <c r="AI60"/>
  <c r="AJ60"/>
  <c r="AK60"/>
  <c r="AL60"/>
  <c r="AM60"/>
  <c r="AN60"/>
  <c r="AO60"/>
  <c r="AR60"/>
  <c r="AT60"/>
  <c r="AU60"/>
  <c r="AV60"/>
  <c r="AW60"/>
  <c r="AX60"/>
  <c r="AY60"/>
  <c r="AZ60"/>
  <c r="BA60"/>
  <c r="BB60"/>
  <c r="BE60"/>
  <c r="BF60"/>
  <c r="BI60"/>
  <c r="BJ60"/>
  <c r="BL60"/>
  <c r="BM60"/>
  <c r="BN60"/>
  <c r="BQ60"/>
  <c r="BR60"/>
  <c r="BT60"/>
  <c r="BU60"/>
  <c r="BV60"/>
  <c r="BY60"/>
  <c r="BZ60"/>
  <c r="CC60"/>
  <c r="CD60"/>
  <c r="CG60"/>
  <c r="CH60"/>
  <c r="CJ60"/>
  <c r="CK60"/>
  <c r="D60"/>
  <c r="D51" l="1"/>
  <c r="CH51"/>
  <c r="CD51"/>
  <c r="BZ51"/>
  <c r="BV51"/>
  <c r="BR51"/>
  <c r="BN51"/>
  <c r="BJ51"/>
  <c r="BF51"/>
  <c r="BB51"/>
  <c r="AX51"/>
  <c r="AT51"/>
  <c r="AL51"/>
  <c r="AH51"/>
  <c r="AD51"/>
  <c r="Z51"/>
  <c r="V51"/>
  <c r="R51"/>
  <c r="N51"/>
  <c r="J51"/>
  <c r="F51"/>
  <c r="AU51"/>
  <c r="S51"/>
  <c r="O51"/>
  <c r="AE51"/>
  <c r="AP51"/>
  <c r="CJ51"/>
  <c r="CF51"/>
  <c r="CB51"/>
  <c r="BX51"/>
  <c r="BT51"/>
  <c r="BP51"/>
  <c r="BL51"/>
  <c r="BH51"/>
  <c r="BD51"/>
  <c r="AZ51"/>
  <c r="AV51"/>
  <c r="AR51"/>
  <c r="AN51"/>
  <c r="AJ51"/>
  <c r="AF51"/>
  <c r="AB51"/>
  <c r="X51"/>
  <c r="T51"/>
  <c r="P51"/>
  <c r="L51"/>
  <c r="H51"/>
  <c r="CI51"/>
  <c r="BS51"/>
  <c r="BC51"/>
  <c r="AM51"/>
  <c r="W51"/>
  <c r="G51"/>
  <c r="BK51"/>
  <c r="CK51"/>
  <c r="CG51"/>
  <c r="CC51"/>
  <c r="BY51"/>
  <c r="BU51"/>
  <c r="BQ51"/>
  <c r="BM51"/>
  <c r="BI51"/>
  <c r="BE51"/>
  <c r="BA51"/>
  <c r="AW51"/>
  <c r="AS51"/>
  <c r="AO51"/>
  <c r="AK51"/>
  <c r="AG51"/>
  <c r="AC51"/>
  <c r="Y51"/>
  <c r="U51"/>
  <c r="Q51"/>
  <c r="M51"/>
  <c r="I51"/>
  <c r="E51"/>
  <c r="BW51"/>
  <c r="BG51"/>
  <c r="AQ51"/>
  <c r="AA51"/>
  <c r="K51"/>
  <c r="CA51"/>
  <c r="CE51"/>
  <c r="BO51"/>
  <c r="AY51"/>
  <c r="AI51"/>
  <c r="BF24" l="1"/>
  <c r="BF22" s="1"/>
  <c r="BF29"/>
  <c r="BC24"/>
  <c r="BC22" s="1"/>
  <c r="BC29"/>
  <c r="BH24"/>
  <c r="BH22" s="1"/>
  <c r="BH29"/>
  <c r="BG24"/>
  <c r="BG22" s="1"/>
  <c r="BG29"/>
  <c r="BI24"/>
  <c r="BI22" s="1"/>
  <c r="BI29"/>
  <c r="AU24"/>
  <c r="AU22" s="1"/>
  <c r="AU29"/>
  <c r="BM24"/>
  <c r="BM22" s="1"/>
  <c r="BM29"/>
  <c r="BS24"/>
  <c r="BS22" s="1"/>
  <c r="BS29"/>
  <c r="BL24"/>
  <c r="BL22" s="1"/>
  <c r="BL29"/>
  <c r="CB24"/>
  <c r="CB22" s="1"/>
  <c r="CB29"/>
  <c r="BV24"/>
  <c r="BV22" s="1"/>
  <c r="BV29"/>
  <c r="BK24"/>
  <c r="BK22" s="1"/>
  <c r="BK29"/>
  <c r="BX24"/>
  <c r="BX22" s="1"/>
  <c r="BX29"/>
  <c r="BR24"/>
  <c r="BR22" s="1"/>
  <c r="BR29"/>
  <c r="CH24"/>
  <c r="CH22" s="1"/>
  <c r="CH29"/>
  <c r="BW24"/>
  <c r="BW22" s="1"/>
  <c r="BW29"/>
  <c r="CA24"/>
  <c r="CA22" s="1"/>
  <c r="CA29"/>
  <c r="BU24"/>
  <c r="BU22" s="1"/>
  <c r="BU29"/>
  <c r="BT24"/>
  <c r="BT22" s="1"/>
  <c r="BT29"/>
  <c r="CJ24"/>
  <c r="CJ22" s="1"/>
  <c r="CJ29"/>
  <c r="BN24"/>
  <c r="BN22" s="1"/>
  <c r="BN29"/>
  <c r="CD24"/>
  <c r="CD22" s="1"/>
  <c r="CD29"/>
  <c r="CC24"/>
  <c r="CC22" s="1"/>
  <c r="CC29"/>
  <c r="BY24"/>
  <c r="BY22" s="1"/>
  <c r="BY29"/>
  <c r="CE24"/>
  <c r="CE22" s="1"/>
  <c r="CE29"/>
  <c r="CK24"/>
  <c r="CK22" s="1"/>
  <c r="CK29"/>
  <c r="BO24"/>
  <c r="BO22" s="1"/>
  <c r="BO29"/>
  <c r="BQ24"/>
  <c r="BQ22" s="1"/>
  <c r="BQ29"/>
  <c r="CG24"/>
  <c r="CG22" s="1"/>
  <c r="CG29"/>
  <c r="CI24"/>
  <c r="CI22" s="1"/>
  <c r="CI29"/>
  <c r="BP24"/>
  <c r="BP22" s="1"/>
  <c r="BP29"/>
  <c r="CF24"/>
  <c r="CF22" s="1"/>
  <c r="CF29"/>
  <c r="BJ24"/>
  <c r="BJ22" s="1"/>
  <c r="BJ29"/>
  <c r="BZ24"/>
  <c r="BZ22" s="1"/>
  <c r="BZ29"/>
  <c r="BE24"/>
  <c r="BE22" s="1"/>
  <c r="BE29"/>
  <c r="BD24"/>
  <c r="BD22" s="1"/>
  <c r="BD29"/>
  <c r="AP24"/>
  <c r="AP22" s="1"/>
  <c r="AP29"/>
  <c r="CQ62"/>
  <c r="CQ60" s="1"/>
  <c r="CM62"/>
  <c r="CM60" s="1"/>
  <c r="CR62"/>
  <c r="CR60" s="1"/>
  <c r="CY62"/>
  <c r="CY60" s="1"/>
  <c r="CV62"/>
  <c r="CV60" s="1"/>
  <c r="CN62"/>
  <c r="CN60" s="1"/>
  <c r="CW53"/>
  <c r="CW52" s="1"/>
  <c r="CY53"/>
  <c r="CY52" s="1"/>
  <c r="CV53"/>
  <c r="CV52" s="1"/>
  <c r="CU53"/>
  <c r="CU52" s="1"/>
  <c r="CR53"/>
  <c r="CR52" s="1"/>
  <c r="CQ53"/>
  <c r="CQ52" s="1"/>
  <c r="CN53"/>
  <c r="CN52" s="1"/>
  <c r="CM53"/>
  <c r="CM52" s="1"/>
  <c r="CQ51" l="1"/>
  <c r="CY51"/>
  <c r="CT62"/>
  <c r="CT60" s="1"/>
  <c r="CR51"/>
  <c r="CV51"/>
  <c r="CP62"/>
  <c r="CP60" s="1"/>
  <c r="CM51"/>
  <c r="CO62"/>
  <c r="CO60" s="1"/>
  <c r="CS62"/>
  <c r="CS60" s="1"/>
  <c r="CU62"/>
  <c r="CU60" s="1"/>
  <c r="CU51" s="1"/>
  <c r="CN51"/>
  <c r="CL62"/>
  <c r="CL60" s="1"/>
  <c r="CX62"/>
  <c r="CX60" s="1"/>
  <c r="CL53"/>
  <c r="CL52" s="1"/>
  <c r="CP53"/>
  <c r="CP52" s="1"/>
  <c r="CX53"/>
  <c r="CX52" s="1"/>
  <c r="CO53"/>
  <c r="CO52" s="1"/>
  <c r="CS53"/>
  <c r="CS52" s="1"/>
  <c r="CW62"/>
  <c r="CW60" s="1"/>
  <c r="CW51" s="1"/>
  <c r="CT53"/>
  <c r="CT52" s="1"/>
  <c r="CY24" l="1"/>
  <c r="CY22" s="1"/>
  <c r="CY29"/>
  <c r="CW24"/>
  <c r="CW22" s="1"/>
  <c r="CW29"/>
  <c r="CN24"/>
  <c r="CN22" s="1"/>
  <c r="CN29"/>
  <c r="CM24"/>
  <c r="CM22" s="1"/>
  <c r="CM29"/>
  <c r="CR24"/>
  <c r="CR22" s="1"/>
  <c r="CR29"/>
  <c r="CV24"/>
  <c r="CV22" s="1"/>
  <c r="CV29"/>
  <c r="CQ24"/>
  <c r="CQ22" s="1"/>
  <c r="CQ29"/>
  <c r="CU24"/>
  <c r="CU22" s="1"/>
  <c r="CU29"/>
  <c r="CT51"/>
  <c r="CL51"/>
  <c r="CS51"/>
  <c r="CP51"/>
  <c r="CX51"/>
  <c r="CO51"/>
  <c r="CO24" l="1"/>
  <c r="CO22" s="1"/>
  <c r="CO29"/>
  <c r="CL24"/>
  <c r="CL22" s="1"/>
  <c r="CL29"/>
  <c r="CS24"/>
  <c r="CS22" s="1"/>
  <c r="CS29"/>
  <c r="CP24"/>
  <c r="CP22" s="1"/>
  <c r="CP29"/>
  <c r="CX24"/>
  <c r="CX22" s="1"/>
  <c r="CX29"/>
  <c r="CT24"/>
  <c r="CT22" s="1"/>
  <c r="CT29"/>
</calcChain>
</file>

<file path=xl/sharedStrings.xml><?xml version="1.0" encoding="utf-8"?>
<sst xmlns="http://schemas.openxmlformats.org/spreadsheetml/2006/main" count="519" uniqueCount="256">
  <si>
    <t>Приложение  № 4</t>
  </si>
  <si>
    <t>к приказу Минэнерго России</t>
  </si>
  <si>
    <t>от 05.05.2016 г. № 380</t>
  </si>
  <si>
    <t>Форма 4. План ввода основных средств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</si>
  <si>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</si>
  <si>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</si>
  <si>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</si>
  <si>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</si>
  <si>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</si>
  <si>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</si>
  <si>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</t>
  </si>
  <si>
    <t>Краткое обоснование  корректировки утвержденного плана</t>
  </si>
  <si>
    <t>2026 год</t>
  </si>
  <si>
    <t>2027 год</t>
  </si>
  <si>
    <t>2028 год</t>
  </si>
  <si>
    <t>2029 год</t>
  </si>
  <si>
    <t>Итого за период реализации инвестиционной программы</t>
  </si>
  <si>
    <t>Предложение по корректировке утвержденного плана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</si>
  <si>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</si>
  <si>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</si>
  <si>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</si>
  <si>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</si>
  <si>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</si>
  <si>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</si>
  <si>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</si>
  <si>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</si>
  <si>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шт.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</si>
  <si>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</si>
  <si>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</si>
  <si>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</si>
  <si>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</si>
  <si>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</si>
  <si>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</si>
  <si>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</si>
  <si>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</si>
  <si>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</si>
  <si>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</si>
  <si>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</si>
  <si>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</si>
  <si>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</si>
  <si>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</si>
  <si>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</si>
  <si>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</si>
  <si>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</si>
  <si>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</si>
  <si>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</si>
  <si>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</si>
  <si>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</si>
  <si>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</si>
  <si>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</si>
  <si>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</si>
  <si>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</si>
  <si>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</si>
  <si>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</si>
  <si>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</si>
  <si>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7.3.1</t>
  </si>
  <si>
    <t>7.3.2</t>
  </si>
  <si>
    <t>7.3.3</t>
  </si>
  <si>
    <t>7.3.4</t>
  </si>
  <si>
    <t>7.3.5</t>
  </si>
  <si>
    <t>7.3.6</t>
  </si>
  <si>
    <t>7.3.7</t>
  </si>
  <si>
    <t>7.4.1</t>
  </si>
  <si>
    <t>7.4.2</t>
  </si>
  <si>
    <t>7.4.3</t>
  </si>
  <si>
    <t>7.4.4</t>
  </si>
  <si>
    <t>7.4.5</t>
  </si>
  <si>
    <t>7.4.6</t>
  </si>
  <si>
    <t>7.4.7</t>
  </si>
  <si>
    <t>7.5.1</t>
  </si>
  <si>
    <t>7.5.2</t>
  </si>
  <si>
    <t>7.5.3</t>
  </si>
  <si>
    <t>7.5.4</t>
  </si>
  <si>
    <t>7.5.5</t>
  </si>
  <si>
    <t>7.5.6</t>
  </si>
  <si>
    <t>7.5.7</t>
  </si>
  <si>
    <t>7.6.1</t>
  </si>
  <si>
    <t>7.6.2</t>
  </si>
  <si>
    <t>7.6.3</t>
  </si>
  <si>
    <t>7.6.4</t>
  </si>
  <si>
    <t>7.6.5</t>
  </si>
  <si>
    <t>7.6.6</t>
  </si>
  <si>
    <t>7.6.7</t>
  </si>
  <si>
    <t>7.7.1</t>
  </si>
  <si>
    <t>7.7.2</t>
  </si>
  <si>
    <t>7.7.3</t>
  </si>
  <si>
    <t>7.7.4</t>
  </si>
  <si>
    <t>7.7.5</t>
  </si>
  <si>
    <t>7.7.6</t>
  </si>
  <si>
    <t>7.7.7</t>
  </si>
  <si>
    <t>7.8.1</t>
  </si>
  <si>
    <t>7.8.2</t>
  </si>
  <si>
    <t>7.8.3</t>
  </si>
  <si>
    <t>7.8.4</t>
  </si>
  <si>
    <t>7.8.5</t>
  </si>
  <si>
    <t>7.8.6</t>
  </si>
  <si>
    <t>7.8.7</t>
  </si>
  <si>
    <t>8.1.1</t>
  </si>
  <si>
    <t>8.1.2</t>
  </si>
  <si>
    <t>8.1.3</t>
  </si>
  <si>
    <t>8.1.4</t>
  </si>
  <si>
    <t>8.1.5</t>
  </si>
  <si>
    <t>8.1.6</t>
  </si>
  <si>
    <t>8.1.7</t>
  </si>
  <si>
    <t>8.2.1</t>
  </si>
  <si>
    <t>8.2.2</t>
  </si>
  <si>
    <t>8.2.3</t>
  </si>
  <si>
    <t>8.2.4</t>
  </si>
  <si>
    <t>8.2.5</t>
  </si>
  <si>
    <t>8.2.6</t>
  </si>
  <si>
    <t>8.2.7</t>
  </si>
  <si>
    <t>9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</si>
  <si>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</si>
  <si>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</si>
  <si>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</si>
  <si>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</si>
  <si>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</si>
  <si>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</si>
  <si>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</si>
  <si>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</si>
  <si>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</si>
  <si>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</si>
  <si>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</si>
  <si>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</si>
  <si>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</si>
  <si>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</si>
  <si>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</si>
  <si>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</si>
  <si>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</si>
  <si>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</si>
  <si>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</si>
  <si>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</si>
  <si>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</si>
  <si>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</si>
  <si>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</si>
  <si>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</si>
  <si>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</si>
  <si>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</si>
  <si>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</si>
  <si>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</si>
  <si>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</si>
  <si>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</si>
  <si>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</si>
  <si>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</si>
  <si>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</si>
  <si>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</si>
  <si>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</si>
  <si>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</si>
  <si>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</si>
  <si>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</si>
  <si>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</si>
  <si>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</si>
  <si>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</si>
  <si>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</si>
  <si>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</si>
  <si>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</si>
  <si>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</si>
  <si>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</si>
  <si>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</si>
  <si>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</si>
  <si>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</si>
  <si>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</si>
  <si>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</si>
  <si>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</si>
  <si>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</si>
  <si>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</si>
  <si>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</si>
  <si>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</si>
  <si>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</si>
  <si>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</si>
  <si>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</si>
  <si>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</si>
  <si>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</si>
  <si>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</si>
  <si>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</si>
  <si>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</si>
  <si>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</si>
  <si>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</si>
  <si>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</si>
  <si>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</si>
  <si>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</si>
  <si>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</si>
  <si>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</si>
  <si>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</si>
  <si>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</si>
  <si>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</si>
  <si>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</si>
  <si>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</si>
  <si>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</si>
  <si>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</si>
  <si>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</si>
  <si>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</si>
  <si>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</si>
  <si>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</si>
  <si>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</si>
  <si>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</si>
  <si>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</si>
  <si>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</si>
  <si>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</si>
  <si>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</si>
  <si>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</si>
  <si>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</si>
  <si>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</si>
  <si>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</si>
  <si>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</si>
  <si>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</si>
  <si>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</si>
  <si>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</si>
  <si>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</si>
  <si>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</si>
  <si>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Год раскрытия информации: 2025 год</t>
  </si>
  <si>
    <t>Инвестиционная программа Октябрьской дирекции по энергообеспечению - структурного подразделения Трансэнерго - филиала  ОАО "РЖД"</t>
  </si>
  <si>
    <t>Факт</t>
  </si>
  <si>
    <t>Принятие основных средств и нематериальных активов к бухгалтерскому учету в 2024 году</t>
  </si>
  <si>
    <t>9.1.1</t>
  </si>
  <si>
    <t>9.1.2</t>
  </si>
  <si>
    <t>9.1.3</t>
  </si>
  <si>
    <t>9.1.4</t>
  </si>
  <si>
    <t>9.1.5</t>
  </si>
  <si>
    <t>9.1.6</t>
  </si>
  <si>
    <t>9.1.7</t>
  </si>
  <si>
    <t>9.2.1</t>
  </si>
  <si>
    <t>9.2.2</t>
  </si>
  <si>
    <t>9.2.3</t>
  </si>
  <si>
    <t>9.2.4</t>
  </si>
  <si>
    <t>9.2.5</t>
  </si>
  <si>
    <t>9.2.6</t>
  </si>
  <si>
    <t>9.2.7</t>
  </si>
  <si>
    <t>2025 год</t>
  </si>
  <si>
    <t>Утвержденный план</t>
  </si>
  <si>
    <t>Утвержденные плановые значения показателей приведены в соответствии с распоряжением №Р-93 от 28.11.2024г. Комитета по топливно-энергетическому комплексу Ленинградской области</t>
  </si>
  <si>
    <t>Ленинградская область</t>
  </si>
  <si>
    <t>J_LENOKTZD1</t>
  </si>
  <si>
    <t>J_LENOKTZD2</t>
  </si>
  <si>
    <t>J_LENOKTZD3</t>
  </si>
  <si>
    <t>J_LENOKTZD5</t>
  </si>
  <si>
    <t>I_LENOKTZD1</t>
  </si>
  <si>
    <t>J_LENOKTZD28</t>
  </si>
  <si>
    <t>J_LENOKTZD31</t>
  </si>
  <si>
    <t>J_LENOKTZD32</t>
  </si>
  <si>
    <t>J_LENOKTZD42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</si>
  <si>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</si>
  <si>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-</t>
  </si>
  <si>
    <t>Техническое перевооружение тяговой подстанции Волховстрой-1. Установка секционного выключателя между питающими линиями 110кВ, замена разъединителей 8 шт., организация ССПИ, по адресу: Ленинградская область, Волховский район, г.Волхов, о.п.119 км</t>
  </si>
  <si>
    <t>Техническое перевооружение тяговой подстанции 75 км. Установка секционного выключателя между питающими линиями 110кВ, реконструкция ОРУ-110кВ,, выключателей 110кВ с комплектом защит 3шт., организация ССПИ, по адресу: Ленинградская область, Кировский район, о.п.75км</t>
  </si>
  <si>
    <t>Техническое перевооружение тяговой подстанции Мюллюпельто (ЭЧЭ-19), замена силово маслянного трансформатора ТДН 110/10 мощностью 10МВА Т-1 (вышедший из строя), по адресу: Ленинградская область, станция Мюллюпельто</t>
  </si>
  <si>
    <t>Техническое перевооружение тяговой подстанции  Громово (ЭЧЭ-18). Замена маслянных выключателей на вакуумные в РУ-10кВ 2 шт, по адресу: Ленинградская область, станция Громово</t>
  </si>
  <si>
    <t xml:space="preserve">Техническое перевооружение ВЛ и КТП на станции Кузнечное, замена КТП 400кВА на КТП 400 кВА киоскового типа, замена провода ВЛ-0,4кВ АС-35 на СИП 4х50мм2 длиной 170 метров, по адресу: Ленинградская область, станция Кузнечное </t>
  </si>
  <si>
    <t>Техническое перевооружение КТП и ВЛ-0,4кВ поселка Каннельярви, замена 2х КТП мощностью 160кВА и 250кВА на КТП 160кВА и 250кВА киоскового типа, замена провода ВЛ-0,4кВ АС-35 на СИП 4х50 длиной 1,1 км, по адресу: Ленинградская область, п.Каннельярви</t>
  </si>
  <si>
    <t>Техническое перевооружение ВЛ и КТП станции Лодейное Поле, замена КТП 160кВА на КТП 160 кВА киоскового типа, замена провода ВЛ-0,4кВ АС-35 на СИП 4х50 длиной 3,2 км, замена провода ВЛ-10кВ АС-35 на СИП-3 35мм2 длиной 1,05 км, по адресу: Ленинградская область, станция Лодейное Поле</t>
  </si>
  <si>
    <t>Техническое перевооружение КТП и ВЛ-0,4 кВ ст.Верево, замена КТП 400кВА на КТП 400кВА киоскового типа, замена ВЛ-10кВ провода АС-35 на СИП-3 50мм2 длиной 50 метров, замена ВЛ-0,4кВ провода АС-35 на СИП 4х50 длиной 3 км,, по адресу: Ленинградская область, станция Верево</t>
  </si>
  <si>
    <t>Техническое перевооружение воздушной линии 10 кВ на участке Подборовье-Тургошь, замена ВЛ-10кВ провода АС-35 на СИП-3 70мм2 длиной 23 км., по адресу: Ленинградская область, Бокситогорский район, станция Подборовье, п.Тургошь</t>
  </si>
  <si>
    <t>Технолологическое присоединение заявителей к электрическим сетям</t>
  </si>
  <si>
    <t>Перенос сроков выполнения работ в связи с отсуствием достаточно размера утверждаемого тарифного источника, а также недостаточным финансированием из собственных средств ОАО "РЖД" в условиях сложной макроэкономической ситуации. Перенос сроков реализации объекта не повлияет на надежность электроснабжения потребителей. Оперативная необходимость в реализации данного мероприятия отсутствует. Поддержание работоспособности будет продолжено силами и средствами эксплуатации, что позволит поддерживать риски внерегламентных отключений в связи с неисправностью данного оборудования на минимальном уровне.</t>
  </si>
  <si>
    <t>Перенос сроков начала выполнения проектно-изыскательских работ в связи с отсуствием достаточно размера утверждаемого тарифного источника, а также недостаточным финансированием из собственных средств ОАО "РЖД" в условиях сложной макроэкономической ситуации.</t>
  </si>
  <si>
    <t>актуализация сметной стоимости на выполнение проектно-изыскательских работ</t>
  </si>
</sst>
</file>

<file path=xl/styles.xml><?xml version="1.0" encoding="utf-8"?>
<styleSheet xmlns="http://schemas.openxmlformats.org/spreadsheetml/2006/main">
  <numFmts count="5">
    <numFmt numFmtId="164" formatCode="#,##0.000"/>
    <numFmt numFmtId="165" formatCode="0.000"/>
    <numFmt numFmtId="166" formatCode="_-* #,##0.00_р_._-;\-* #,##0.00_р_._-;_-* &quot;-&quot;??_р_._-;_-@_-"/>
    <numFmt numFmtId="167" formatCode="#,##0_ ;\-#,##0\ "/>
    <numFmt numFmtId="168" formatCode="_-* #,##0.00\ _р_._-;\-* #,##0.00\ _р_._-;_-* &quot;-&quot;??\ _р_._-;_-@_-"/>
  </numFmts>
  <fonts count="38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name val="Arial"/>
      <family val="1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rgb="FF00000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Calibri"/>
      <family val="2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436">
    <xf numFmtId="0" fontId="0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5" fillId="0" borderId="0"/>
    <xf numFmtId="0" fontId="2" fillId="0" borderId="0"/>
    <xf numFmtId="0" fontId="4" fillId="0" borderId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3" fillId="0" borderId="0"/>
    <xf numFmtId="0" fontId="14" fillId="0" borderId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5" fillId="8" borderId="16" applyNumberFormat="0" applyAlignment="0" applyProtection="0"/>
    <xf numFmtId="0" fontId="15" fillId="8" borderId="16" applyNumberFormat="0" applyAlignment="0" applyProtection="0"/>
    <xf numFmtId="0" fontId="16" fillId="21" borderId="17" applyNumberFormat="0" applyAlignment="0" applyProtection="0"/>
    <xf numFmtId="0" fontId="16" fillId="21" borderId="17" applyNumberFormat="0" applyAlignment="0" applyProtection="0"/>
    <xf numFmtId="0" fontId="17" fillId="21" borderId="16" applyNumberFormat="0" applyAlignment="0" applyProtection="0"/>
    <xf numFmtId="0" fontId="17" fillId="21" borderId="16" applyNumberFormat="0" applyAlignment="0" applyProtection="0"/>
    <xf numFmtId="0" fontId="18" fillId="0" borderId="18" applyNumberFormat="0" applyFill="0" applyAlignment="0" applyProtection="0"/>
    <xf numFmtId="0" fontId="18" fillId="0" borderId="18" applyNumberFormat="0" applyFill="0" applyAlignment="0" applyProtection="0"/>
    <xf numFmtId="0" fontId="19" fillId="0" borderId="19" applyNumberFormat="0" applyFill="0" applyAlignment="0" applyProtection="0"/>
    <xf numFmtId="0" fontId="19" fillId="0" borderId="19" applyNumberFormat="0" applyFill="0" applyAlignment="0" applyProtection="0"/>
    <xf numFmtId="0" fontId="20" fillId="0" borderId="20" applyNumberFormat="0" applyFill="0" applyAlignment="0" applyProtection="0"/>
    <xf numFmtId="0" fontId="20" fillId="0" borderId="20" applyNumberFormat="0" applyFill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21" applyNumberFormat="0" applyFill="0" applyAlignment="0" applyProtection="0"/>
    <xf numFmtId="0" fontId="21" fillId="0" borderId="21" applyNumberFormat="0" applyFill="0" applyAlignment="0" applyProtection="0"/>
    <xf numFmtId="0" fontId="22" fillId="22" borderId="22" applyNumberFormat="0" applyAlignment="0" applyProtection="0"/>
    <xf numFmtId="0" fontId="22" fillId="22" borderId="22" applyNumberFormat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5" fillId="0" borderId="0"/>
    <xf numFmtId="0" fontId="4" fillId="0" borderId="0"/>
    <xf numFmtId="0" fontId="4" fillId="0" borderId="0"/>
    <xf numFmtId="0" fontId="4" fillId="0" borderId="0"/>
    <xf numFmtId="0" fontId="26" fillId="0" borderId="0"/>
    <xf numFmtId="0" fontId="27" fillId="0" borderId="0"/>
    <xf numFmtId="0" fontId="27" fillId="0" borderId="0"/>
    <xf numFmtId="0" fontId="26" fillId="0" borderId="0"/>
    <xf numFmtId="0" fontId="4" fillId="0" borderId="0"/>
    <xf numFmtId="0" fontId="4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0" borderId="0"/>
    <xf numFmtId="0" fontId="29" fillId="4" borderId="0" applyNumberFormat="0" applyBorder="0" applyAlignment="0" applyProtection="0"/>
    <xf numFmtId="0" fontId="29" fillId="4" borderId="0" applyNumberFormat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1" fillId="24" borderId="23" applyNumberFormat="0" applyFont="0" applyAlignment="0" applyProtection="0"/>
    <xf numFmtId="0" fontId="11" fillId="24" borderId="23" applyNumberFormat="0" applyFont="0" applyAlignment="0" applyProtection="0"/>
    <xf numFmtId="9" fontId="26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1" fillId="0" borderId="24" applyNumberFormat="0" applyFill="0" applyAlignment="0" applyProtection="0"/>
    <xf numFmtId="0" fontId="31" fillId="0" borderId="24" applyNumberFormat="0" applyFill="0" applyAlignment="0" applyProtection="0"/>
    <xf numFmtId="0" fontId="32" fillId="0" borderId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7" fontId="26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</cellStyleXfs>
  <cellXfs count="68">
    <xf numFmtId="0" fontId="0" fillId="0" borderId="0" xfId="0"/>
    <xf numFmtId="0" fontId="3" fillId="2" borderId="0" xfId="0" applyFont="1" applyFill="1" applyAlignment="1">
      <alignment horizontal="center" vertical="center"/>
    </xf>
    <xf numFmtId="0" fontId="3" fillId="2" borderId="0" xfId="1" applyFont="1" applyFill="1" applyAlignment="1">
      <alignment horizontal="right" vertical="center"/>
    </xf>
    <xf numFmtId="0" fontId="7" fillId="2" borderId="0" xfId="0" applyFont="1" applyFill="1" applyAlignment="1">
      <alignment horizontal="center" vertical="center"/>
    </xf>
    <xf numFmtId="0" fontId="3" fillId="2" borderId="0" xfId="3" applyFont="1" applyFill="1" applyAlignment="1">
      <alignment horizontal="center" vertical="center" wrapText="1"/>
    </xf>
    <xf numFmtId="0" fontId="7" fillId="2" borderId="0" xfId="0" applyFont="1" applyFill="1" applyAlignment="1">
      <alignment vertical="center"/>
    </xf>
    <xf numFmtId="164" fontId="7" fillId="2" borderId="0" xfId="0" applyNumberFormat="1" applyFont="1" applyFill="1" applyAlignment="1">
      <alignment vertical="center"/>
    </xf>
    <xf numFmtId="0" fontId="7" fillId="2" borderId="1" xfId="4" applyFont="1" applyFill="1" applyBorder="1" applyAlignment="1">
      <alignment vertical="center"/>
    </xf>
    <xf numFmtId="0" fontId="7" fillId="2" borderId="1" xfId="4" applyFont="1" applyFill="1" applyBorder="1" applyAlignment="1">
      <alignment horizontal="center" vertical="center"/>
    </xf>
    <xf numFmtId="0" fontId="7" fillId="2" borderId="0" xfId="4" applyFont="1" applyFill="1" applyBorder="1" applyAlignment="1">
      <alignment vertical="center"/>
    </xf>
    <xf numFmtId="2" fontId="10" fillId="0" borderId="14" xfId="7" applyNumberFormat="1" applyFont="1" applyFill="1" applyBorder="1" applyAlignment="1">
      <alignment horizontal="center" vertical="center"/>
    </xf>
    <xf numFmtId="165" fontId="10" fillId="0" borderId="14" xfId="7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9" fillId="0" borderId="14" xfId="6" applyNumberFormat="1" applyFont="1" applyFill="1" applyBorder="1" applyAlignment="1">
      <alignment horizontal="center" vertical="center"/>
    </xf>
    <xf numFmtId="165" fontId="9" fillId="0" borderId="14" xfId="6" applyNumberFormat="1" applyFont="1" applyFill="1" applyBorder="1" applyAlignment="1">
      <alignment horizontal="left" vertical="center" wrapText="1"/>
    </xf>
    <xf numFmtId="0" fontId="10" fillId="0" borderId="14" xfId="7" applyFont="1" applyFill="1" applyBorder="1" applyAlignment="1">
      <alignment horizontal="center" vertical="center" wrapText="1"/>
    </xf>
    <xf numFmtId="49" fontId="9" fillId="0" borderId="14" xfId="6" applyNumberFormat="1" applyFont="1" applyFill="1" applyBorder="1" applyAlignment="1">
      <alignment horizontal="center" vertical="center"/>
    </xf>
    <xf numFmtId="0" fontId="3" fillId="2" borderId="0" xfId="3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49" fontId="8" fillId="0" borderId="14" xfId="5" applyNumberFormat="1" applyFont="1" applyFill="1" applyBorder="1" applyAlignment="1">
      <alignment horizontal="center" vertical="center"/>
    </xf>
    <xf numFmtId="0" fontId="8" fillId="0" borderId="14" xfId="5" applyFont="1" applyFill="1" applyBorder="1" applyAlignment="1">
      <alignment horizontal="center" vertical="center"/>
    </xf>
    <xf numFmtId="0" fontId="8" fillId="0" borderId="14" xfId="5" applyFont="1" applyFill="1" applyBorder="1" applyAlignment="1">
      <alignment horizontal="center" vertical="center" wrapText="1"/>
    </xf>
    <xf numFmtId="0" fontId="8" fillId="0" borderId="14" xfId="5" applyFont="1" applyFill="1" applyBorder="1" applyAlignment="1">
      <alignment horizontal="center" vertical="center" wrapText="1"/>
    </xf>
    <xf numFmtId="165" fontId="4" fillId="0" borderId="14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3" fillId="0" borderId="0" xfId="3" applyFont="1" applyFill="1" applyAlignment="1">
      <alignment horizontal="center" vertical="center" wrapText="1"/>
    </xf>
    <xf numFmtId="164" fontId="7" fillId="0" borderId="0" xfId="0" applyNumberFormat="1" applyFont="1" applyFill="1" applyAlignment="1">
      <alignment vertical="center"/>
    </xf>
    <xf numFmtId="0" fontId="7" fillId="0" borderId="0" xfId="4" applyFont="1" applyFill="1" applyBorder="1" applyAlignment="1">
      <alignment vertical="center"/>
    </xf>
    <xf numFmtId="0" fontId="10" fillId="0" borderId="14" xfId="0" applyFont="1" applyFill="1" applyBorder="1" applyAlignment="1">
      <alignment horizontal="center" vertical="center"/>
    </xf>
    <xf numFmtId="2" fontId="4" fillId="0" borderId="14" xfId="0" applyNumberFormat="1" applyFont="1" applyFill="1" applyBorder="1" applyAlignment="1">
      <alignment horizontal="center" vertical="center"/>
    </xf>
    <xf numFmtId="2" fontId="4" fillId="0" borderId="14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0" fontId="8" fillId="0" borderId="14" xfId="5" applyFont="1" applyFill="1" applyBorder="1" applyAlignment="1">
      <alignment horizontal="center" vertical="center" wrapText="1"/>
    </xf>
    <xf numFmtId="0" fontId="35" fillId="0" borderId="14" xfId="0" applyFont="1" applyFill="1" applyBorder="1" applyAlignment="1">
      <alignment horizontal="center" vertical="center" wrapText="1"/>
    </xf>
    <xf numFmtId="165" fontId="36" fillId="0" borderId="14" xfId="6" applyNumberFormat="1" applyFont="1" applyFill="1" applyBorder="1" applyAlignment="1">
      <alignment horizontal="left" vertical="center" wrapText="1"/>
    </xf>
    <xf numFmtId="0" fontId="4" fillId="0" borderId="14" xfId="7" applyFont="1" applyFill="1" applyBorder="1" applyAlignment="1">
      <alignment horizontal="center" vertical="center"/>
    </xf>
    <xf numFmtId="0" fontId="37" fillId="0" borderId="14" xfId="0" applyFont="1" applyFill="1" applyBorder="1" applyAlignment="1">
      <alignment horizontal="center" vertical="center" wrapText="1"/>
    </xf>
    <xf numFmtId="0" fontId="37" fillId="0" borderId="14" xfId="0" applyFont="1" applyFill="1" applyBorder="1" applyAlignment="1">
      <alignment horizontal="left" vertical="center" wrapText="1"/>
    </xf>
    <xf numFmtId="0" fontId="37" fillId="0" borderId="14" xfId="0" applyFont="1" applyFill="1" applyBorder="1" applyAlignment="1">
      <alignment horizontal="center" vertical="center"/>
    </xf>
    <xf numFmtId="2" fontId="3" fillId="0" borderId="14" xfId="0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left" vertical="center" wrapText="1"/>
    </xf>
    <xf numFmtId="0" fontId="8" fillId="0" borderId="11" xfId="5" applyFont="1" applyFill="1" applyBorder="1" applyAlignment="1">
      <alignment horizontal="center" vertical="center"/>
    </xf>
    <xf numFmtId="0" fontId="8" fillId="0" borderId="12" xfId="5" applyFont="1" applyFill="1" applyBorder="1" applyAlignment="1">
      <alignment horizontal="center" vertical="center"/>
    </xf>
    <xf numFmtId="0" fontId="8" fillId="0" borderId="13" xfId="5" applyFont="1" applyFill="1" applyBorder="1" applyAlignment="1">
      <alignment horizontal="center" vertical="center"/>
    </xf>
    <xf numFmtId="0" fontId="8" fillId="0" borderId="11" xfId="5" applyFont="1" applyFill="1" applyBorder="1" applyAlignment="1">
      <alignment horizontal="center" vertical="center" wrapText="1"/>
    </xf>
    <xf numFmtId="0" fontId="8" fillId="0" borderId="12" xfId="5" applyFont="1" applyFill="1" applyBorder="1" applyAlignment="1">
      <alignment horizontal="center" vertical="center" wrapText="1"/>
    </xf>
    <xf numFmtId="0" fontId="8" fillId="0" borderId="13" xfId="5" applyFont="1" applyFill="1" applyBorder="1" applyAlignment="1">
      <alignment horizontal="center" vertical="center" wrapText="1"/>
    </xf>
    <xf numFmtId="0" fontId="8" fillId="0" borderId="14" xfId="5" applyFont="1" applyFill="1" applyBorder="1" applyAlignment="1">
      <alignment horizontal="center" vertical="center"/>
    </xf>
    <xf numFmtId="0" fontId="3" fillId="2" borderId="0" xfId="3" applyFont="1" applyFill="1" applyAlignment="1">
      <alignment horizontal="center" vertical="center" wrapText="1"/>
    </xf>
    <xf numFmtId="0" fontId="8" fillId="0" borderId="2" xfId="5" applyFont="1" applyFill="1" applyBorder="1" applyAlignment="1">
      <alignment horizontal="center" vertical="center" wrapText="1"/>
    </xf>
    <xf numFmtId="0" fontId="8" fillId="0" borderId="6" xfId="5" applyFont="1" applyFill="1" applyBorder="1" applyAlignment="1">
      <alignment horizontal="center" vertical="center" wrapText="1"/>
    </xf>
    <xf numFmtId="0" fontId="8" fillId="0" borderId="15" xfId="5" applyFont="1" applyFill="1" applyBorder="1" applyAlignment="1">
      <alignment horizontal="center" vertical="center" wrapText="1"/>
    </xf>
    <xf numFmtId="0" fontId="8" fillId="0" borderId="3" xfId="5" applyFont="1" applyFill="1" applyBorder="1" applyAlignment="1">
      <alignment horizontal="center" vertical="center" wrapText="1"/>
    </xf>
    <xf numFmtId="0" fontId="8" fillId="0" borderId="4" xfId="5" applyFont="1" applyFill="1" applyBorder="1" applyAlignment="1">
      <alignment horizontal="center" vertical="center" wrapText="1"/>
    </xf>
    <xf numFmtId="0" fontId="8" fillId="0" borderId="7" xfId="5" applyFont="1" applyFill="1" applyBorder="1" applyAlignment="1">
      <alignment horizontal="center" vertical="center" wrapText="1"/>
    </xf>
    <xf numFmtId="0" fontId="8" fillId="0" borderId="8" xfId="5" applyFont="1" applyFill="1" applyBorder="1" applyAlignment="1">
      <alignment horizontal="center" vertical="center" wrapText="1"/>
    </xf>
    <xf numFmtId="0" fontId="8" fillId="0" borderId="9" xfId="5" applyFont="1" applyFill="1" applyBorder="1" applyAlignment="1">
      <alignment horizontal="center" vertical="center" wrapText="1"/>
    </xf>
    <xf numFmtId="0" fontId="8" fillId="0" borderId="10" xfId="5" applyFont="1" applyFill="1" applyBorder="1" applyAlignment="1">
      <alignment horizontal="center" vertical="center" wrapText="1"/>
    </xf>
    <xf numFmtId="0" fontId="8" fillId="0" borderId="5" xfId="5" applyFont="1" applyFill="1" applyBorder="1" applyAlignment="1">
      <alignment horizontal="center" vertical="center" wrapText="1"/>
    </xf>
    <xf numFmtId="0" fontId="8" fillId="0" borderId="1" xfId="5" applyFont="1" applyFill="1" applyBorder="1" applyAlignment="1">
      <alignment horizontal="center" vertical="center" wrapText="1"/>
    </xf>
    <xf numFmtId="0" fontId="8" fillId="0" borderId="3" xfId="5" applyFont="1" applyFill="1" applyBorder="1" applyAlignment="1">
      <alignment horizontal="center" vertical="center"/>
    </xf>
    <xf numFmtId="0" fontId="8" fillId="0" borderId="5" xfId="5" applyFont="1" applyFill="1" applyBorder="1" applyAlignment="1">
      <alignment horizontal="center" vertical="center"/>
    </xf>
    <xf numFmtId="0" fontId="8" fillId="0" borderId="4" xfId="5" applyFont="1" applyFill="1" applyBorder="1" applyAlignment="1">
      <alignment horizontal="center" vertical="center"/>
    </xf>
    <xf numFmtId="0" fontId="8" fillId="0" borderId="14" xfId="5" applyFont="1" applyFill="1" applyBorder="1" applyAlignment="1">
      <alignment horizontal="center" vertical="center" wrapText="1"/>
    </xf>
    <xf numFmtId="0" fontId="6" fillId="2" borderId="0" xfId="2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</cellXfs>
  <cellStyles count="436">
    <cellStyle name="20% - Акцент1 2" xfId="8"/>
    <cellStyle name="20% - Акцент2 2" xfId="9"/>
    <cellStyle name="20% - Акцент3 2" xfId="10"/>
    <cellStyle name="20% - Акцент4 2" xfId="11"/>
    <cellStyle name="20% - Акцент5 2" xfId="12"/>
    <cellStyle name="20% - Акцент6 2" xfId="13"/>
    <cellStyle name="40% - Акцент1 2" xfId="14"/>
    <cellStyle name="40% - Акцент2 2" xfId="15"/>
    <cellStyle name="40% - Акцент3 2" xfId="16"/>
    <cellStyle name="40% - Акцент4 2" xfId="17"/>
    <cellStyle name="40% - Акцент5 2" xfId="18"/>
    <cellStyle name="40% - Акцент6 2" xfId="19"/>
    <cellStyle name="60% - Акцент1 2" xfId="20"/>
    <cellStyle name="60% - Акцент2 2" xfId="21"/>
    <cellStyle name="60% - Акцент3 2" xfId="22"/>
    <cellStyle name="60% - Акцент4 2" xfId="23"/>
    <cellStyle name="60% - Акцент5 2" xfId="24"/>
    <cellStyle name="60% - Акцент6 2" xfId="25"/>
    <cellStyle name="Normal" xfId="26"/>
    <cellStyle name="Normal 2" xfId="27"/>
    <cellStyle name="Акцент1 2" xfId="28"/>
    <cellStyle name="Акцент1 3" xfId="29"/>
    <cellStyle name="Акцент2 2" xfId="30"/>
    <cellStyle name="Акцент2 3" xfId="31"/>
    <cellStyle name="Акцент3 2" xfId="32"/>
    <cellStyle name="Акцент3 3" xfId="33"/>
    <cellStyle name="Акцент4 2" xfId="34"/>
    <cellStyle name="Акцент4 3" xfId="35"/>
    <cellStyle name="Акцент5 2" xfId="36"/>
    <cellStyle name="Акцент5 3" xfId="37"/>
    <cellStyle name="Акцент6 2" xfId="38"/>
    <cellStyle name="Акцент6 3" xfId="39"/>
    <cellStyle name="Ввод  2" xfId="40"/>
    <cellStyle name="Ввод  3" xfId="41"/>
    <cellStyle name="Вывод 2" xfId="42"/>
    <cellStyle name="Вывод 3" xfId="43"/>
    <cellStyle name="Вычисление 2" xfId="44"/>
    <cellStyle name="Вычисление 3" xfId="45"/>
    <cellStyle name="Заголовок 1 2" xfId="46"/>
    <cellStyle name="Заголовок 1 3" xfId="47"/>
    <cellStyle name="Заголовок 2 2" xfId="48"/>
    <cellStyle name="Заголовок 2 3" xfId="49"/>
    <cellStyle name="Заголовок 3 2" xfId="50"/>
    <cellStyle name="Заголовок 3 3" xfId="51"/>
    <cellStyle name="Заголовок 4 2" xfId="52"/>
    <cellStyle name="Заголовок 4 3" xfId="53"/>
    <cellStyle name="Итог 2" xfId="54"/>
    <cellStyle name="Итог 3" xfId="55"/>
    <cellStyle name="Контрольная ячейка 2" xfId="56"/>
    <cellStyle name="Контрольная ячейка 3" xfId="57"/>
    <cellStyle name="Название 2" xfId="58"/>
    <cellStyle name="Название 3" xfId="59"/>
    <cellStyle name="Нейтральный 2" xfId="60"/>
    <cellStyle name="Нейтральный 3" xfId="61"/>
    <cellStyle name="Обычный" xfId="0" builtinId="0"/>
    <cellStyle name="Обычный 10" xfId="62"/>
    <cellStyle name="Обычный 10 10" xfId="7"/>
    <cellStyle name="Обычный 11" xfId="63"/>
    <cellStyle name="Обычный 11 4" xfId="64"/>
    <cellStyle name="Обычный 116 2" xfId="65"/>
    <cellStyle name="Обычный 12 2" xfId="66"/>
    <cellStyle name="Обычный 2" xfId="67"/>
    <cellStyle name="Обычный 2 26 2" xfId="68"/>
    <cellStyle name="Обычный 3" xfId="1"/>
    <cellStyle name="Обычный 3 2" xfId="3"/>
    <cellStyle name="Обычный 3 2 2 2" xfId="69"/>
    <cellStyle name="Обычный 3 21" xfId="70"/>
    <cellStyle name="Обычный 4" xfId="2"/>
    <cellStyle name="Обычный 4 2" xfId="71"/>
    <cellStyle name="Обычный 5" xfId="5"/>
    <cellStyle name="Обычный 5 10" xfId="72"/>
    <cellStyle name="Обычный 5 18" xfId="73"/>
    <cellStyle name="Обычный 6" xfId="74"/>
    <cellStyle name="Обычный 6 2" xfId="75"/>
    <cellStyle name="Обычный 6 2 10" xfId="76"/>
    <cellStyle name="Обычный 6 2 2" xfId="77"/>
    <cellStyle name="Обычный 6 2 2 2" xfId="78"/>
    <cellStyle name="Обычный 6 2 2 2 2" xfId="79"/>
    <cellStyle name="Обычный 6 2 2 2 2 2" xfId="80"/>
    <cellStyle name="Обычный 6 2 2 2 2 2 2" xfId="81"/>
    <cellStyle name="Обычный 6 2 2 2 2 2 2 2" xfId="82"/>
    <cellStyle name="Обычный 6 2 2 2 2 2 3" xfId="83"/>
    <cellStyle name="Обычный 6 2 2 2 2 2 3 2" xfId="84"/>
    <cellStyle name="Обычный 6 2 2 2 2 2 4" xfId="85"/>
    <cellStyle name="Обычный 6 2 2 2 2 3" xfId="86"/>
    <cellStyle name="Обычный 6 2 2 2 2 3 2" xfId="87"/>
    <cellStyle name="Обычный 6 2 2 2 2 4" xfId="88"/>
    <cellStyle name="Обычный 6 2 2 2 2 4 2" xfId="89"/>
    <cellStyle name="Обычный 6 2 2 2 2 5" xfId="90"/>
    <cellStyle name="Обычный 6 2 2 2 3" xfId="91"/>
    <cellStyle name="Обычный 6 2 2 2 3 2" xfId="92"/>
    <cellStyle name="Обычный 6 2 2 2 3 2 2" xfId="93"/>
    <cellStyle name="Обычный 6 2 2 2 3 3" xfId="94"/>
    <cellStyle name="Обычный 6 2 2 2 3 3 2" xfId="95"/>
    <cellStyle name="Обычный 6 2 2 2 3 4" xfId="96"/>
    <cellStyle name="Обычный 6 2 2 2 4" xfId="97"/>
    <cellStyle name="Обычный 6 2 2 2 4 2" xfId="98"/>
    <cellStyle name="Обычный 6 2 2 2 5" xfId="99"/>
    <cellStyle name="Обычный 6 2 2 2 5 2" xfId="100"/>
    <cellStyle name="Обычный 6 2 2 2 6" xfId="101"/>
    <cellStyle name="Обычный 6 2 2 3" xfId="102"/>
    <cellStyle name="Обычный 6 2 2 3 2" xfId="103"/>
    <cellStyle name="Обычный 6 2 2 3 2 2" xfId="104"/>
    <cellStyle name="Обычный 6 2 2 3 2 2 2" xfId="105"/>
    <cellStyle name="Обычный 6 2 2 3 2 3" xfId="106"/>
    <cellStyle name="Обычный 6 2 2 3 2 3 2" xfId="107"/>
    <cellStyle name="Обычный 6 2 2 3 2 4" xfId="108"/>
    <cellStyle name="Обычный 6 2 2 3 3" xfId="109"/>
    <cellStyle name="Обычный 6 2 2 3 3 2" xfId="110"/>
    <cellStyle name="Обычный 6 2 2 3 4" xfId="111"/>
    <cellStyle name="Обычный 6 2 2 3 4 2" xfId="112"/>
    <cellStyle name="Обычный 6 2 2 3 5" xfId="113"/>
    <cellStyle name="Обычный 6 2 2 4" xfId="114"/>
    <cellStyle name="Обычный 6 2 2 4 2" xfId="115"/>
    <cellStyle name="Обычный 6 2 2 4 2 2" xfId="116"/>
    <cellStyle name="Обычный 6 2 2 4 2 2 2" xfId="117"/>
    <cellStyle name="Обычный 6 2 2 4 2 3" xfId="118"/>
    <cellStyle name="Обычный 6 2 2 4 2 3 2" xfId="119"/>
    <cellStyle name="Обычный 6 2 2 4 2 4" xfId="120"/>
    <cellStyle name="Обычный 6 2 2 4 3" xfId="121"/>
    <cellStyle name="Обычный 6 2 2 4 3 2" xfId="122"/>
    <cellStyle name="Обычный 6 2 2 4 4" xfId="123"/>
    <cellStyle name="Обычный 6 2 2 4 4 2" xfId="124"/>
    <cellStyle name="Обычный 6 2 2 4 5" xfId="125"/>
    <cellStyle name="Обычный 6 2 2 5" xfId="126"/>
    <cellStyle name="Обычный 6 2 2 5 2" xfId="127"/>
    <cellStyle name="Обычный 6 2 2 5 2 2" xfId="128"/>
    <cellStyle name="Обычный 6 2 2 5 3" xfId="129"/>
    <cellStyle name="Обычный 6 2 2 5 3 2" xfId="130"/>
    <cellStyle name="Обычный 6 2 2 5 4" xfId="131"/>
    <cellStyle name="Обычный 6 2 2 6" xfId="132"/>
    <cellStyle name="Обычный 6 2 2 6 2" xfId="133"/>
    <cellStyle name="Обычный 6 2 2 7" xfId="134"/>
    <cellStyle name="Обычный 6 2 2 7 2" xfId="135"/>
    <cellStyle name="Обычный 6 2 2 8" xfId="136"/>
    <cellStyle name="Обычный 6 2 2 8 2" xfId="137"/>
    <cellStyle name="Обычный 6 2 2 9" xfId="138"/>
    <cellStyle name="Обычный 6 2 3" xfId="139"/>
    <cellStyle name="Обычный 6 2 3 10" xfId="140"/>
    <cellStyle name="Обычный 6 2 3 2" xfId="141"/>
    <cellStyle name="Обычный 6 2 3 2 2" xfId="142"/>
    <cellStyle name="Обычный 6 2 3 2 2 2" xfId="143"/>
    <cellStyle name="Обычный 6 2 3 2 2 2 2" xfId="144"/>
    <cellStyle name="Обычный 6 2 3 2 2 2 2 2" xfId="145"/>
    <cellStyle name="Обычный 6 2 3 2 2 2 3" xfId="146"/>
    <cellStyle name="Обычный 6 2 3 2 2 2 3 2" xfId="147"/>
    <cellStyle name="Обычный 6 2 3 2 2 2 4" xfId="148"/>
    <cellStyle name="Обычный 6 2 3 2 2 3" xfId="149"/>
    <cellStyle name="Обычный 6 2 3 2 2 3 2" xfId="150"/>
    <cellStyle name="Обычный 6 2 3 2 2 4" xfId="151"/>
    <cellStyle name="Обычный 6 2 3 2 2 4 2" xfId="152"/>
    <cellStyle name="Обычный 6 2 3 2 2 5" xfId="153"/>
    <cellStyle name="Обычный 6 2 3 2 3" xfId="154"/>
    <cellStyle name="Обычный 6 2 3 2 3 2" xfId="155"/>
    <cellStyle name="Обычный 6 2 3 2 3 2 2" xfId="156"/>
    <cellStyle name="Обычный 6 2 3 2 3 3" xfId="157"/>
    <cellStyle name="Обычный 6 2 3 2 3 3 2" xfId="158"/>
    <cellStyle name="Обычный 6 2 3 2 3 4" xfId="159"/>
    <cellStyle name="Обычный 6 2 3 2 4" xfId="160"/>
    <cellStyle name="Обычный 6 2 3 2 4 2" xfId="161"/>
    <cellStyle name="Обычный 6 2 3 2 5" xfId="162"/>
    <cellStyle name="Обычный 6 2 3 2 5 2" xfId="163"/>
    <cellStyle name="Обычный 6 2 3 2 6" xfId="164"/>
    <cellStyle name="Обычный 6 2 3 3" xfId="165"/>
    <cellStyle name="Обычный 6 2 3 3 2" xfId="166"/>
    <cellStyle name="Обычный 6 2 3 3 2 2" xfId="167"/>
    <cellStyle name="Обычный 6 2 3 3 2 2 2" xfId="168"/>
    <cellStyle name="Обычный 6 2 3 3 2 3" xfId="169"/>
    <cellStyle name="Обычный 6 2 3 3 2 3 2" xfId="170"/>
    <cellStyle name="Обычный 6 2 3 3 2 4" xfId="171"/>
    <cellStyle name="Обычный 6 2 3 3 3" xfId="172"/>
    <cellStyle name="Обычный 6 2 3 3 3 2" xfId="173"/>
    <cellStyle name="Обычный 6 2 3 3 4" xfId="174"/>
    <cellStyle name="Обычный 6 2 3 3 4 2" xfId="175"/>
    <cellStyle name="Обычный 6 2 3 3 5" xfId="176"/>
    <cellStyle name="Обычный 6 2 3 4" xfId="177"/>
    <cellStyle name="Обычный 6 2 3 4 2" xfId="178"/>
    <cellStyle name="Обычный 6 2 3 4 2 2" xfId="179"/>
    <cellStyle name="Обычный 6 2 3 4 2 2 2" xfId="180"/>
    <cellStyle name="Обычный 6 2 3 4 2 3" xfId="181"/>
    <cellStyle name="Обычный 6 2 3 4 2 3 2" xfId="182"/>
    <cellStyle name="Обычный 6 2 3 4 2 4" xfId="183"/>
    <cellStyle name="Обычный 6 2 3 4 3" xfId="184"/>
    <cellStyle name="Обычный 6 2 3 4 3 2" xfId="185"/>
    <cellStyle name="Обычный 6 2 3 4 4" xfId="186"/>
    <cellStyle name="Обычный 6 2 3 4 4 2" xfId="187"/>
    <cellStyle name="Обычный 6 2 3 4 5" xfId="188"/>
    <cellStyle name="Обычный 6 2 3 5" xfId="189"/>
    <cellStyle name="Обычный 6 2 3 5 2" xfId="190"/>
    <cellStyle name="Обычный 6 2 3 5 2 2" xfId="191"/>
    <cellStyle name="Обычный 6 2 3 5 3" xfId="192"/>
    <cellStyle name="Обычный 6 2 3 5 3 2" xfId="193"/>
    <cellStyle name="Обычный 6 2 3 5 4" xfId="194"/>
    <cellStyle name="Обычный 6 2 3 6" xfId="195"/>
    <cellStyle name="Обычный 6 2 3 6 2" xfId="196"/>
    <cellStyle name="Обычный 6 2 3 7" xfId="197"/>
    <cellStyle name="Обычный 6 2 3 7 2" xfId="198"/>
    <cellStyle name="Обычный 6 2 3 8" xfId="199"/>
    <cellStyle name="Обычный 6 2 3 8 2" xfId="200"/>
    <cellStyle name="Обычный 6 2 3 9" xfId="201"/>
    <cellStyle name="Обычный 6 2 4" xfId="202"/>
    <cellStyle name="Обычный 6 2 4 2" xfId="203"/>
    <cellStyle name="Обычный 6 2 4 2 2" xfId="204"/>
    <cellStyle name="Обычный 6 2 4 2 2 2" xfId="205"/>
    <cellStyle name="Обычный 6 2 4 2 3" xfId="206"/>
    <cellStyle name="Обычный 6 2 4 2 3 2" xfId="207"/>
    <cellStyle name="Обычный 6 2 4 2 4" xfId="208"/>
    <cellStyle name="Обычный 6 2 4 3" xfId="209"/>
    <cellStyle name="Обычный 6 2 4 3 2" xfId="210"/>
    <cellStyle name="Обычный 6 2 4 4" xfId="211"/>
    <cellStyle name="Обычный 6 2 4 4 2" xfId="212"/>
    <cellStyle name="Обычный 6 2 4 5" xfId="213"/>
    <cellStyle name="Обычный 6 2 5" xfId="214"/>
    <cellStyle name="Обычный 6 2 5 2" xfId="215"/>
    <cellStyle name="Обычный 6 2 5 2 2" xfId="216"/>
    <cellStyle name="Обычный 6 2 5 2 2 2" xfId="217"/>
    <cellStyle name="Обычный 6 2 5 2 3" xfId="218"/>
    <cellStyle name="Обычный 6 2 5 2 3 2" xfId="219"/>
    <cellStyle name="Обычный 6 2 5 2 4" xfId="220"/>
    <cellStyle name="Обычный 6 2 5 3" xfId="221"/>
    <cellStyle name="Обычный 6 2 5 3 2" xfId="222"/>
    <cellStyle name="Обычный 6 2 5 4" xfId="223"/>
    <cellStyle name="Обычный 6 2 5 4 2" xfId="224"/>
    <cellStyle name="Обычный 6 2 5 5" xfId="225"/>
    <cellStyle name="Обычный 6 2 6" xfId="226"/>
    <cellStyle name="Обычный 6 2 6 2" xfId="227"/>
    <cellStyle name="Обычный 6 2 6 2 2" xfId="228"/>
    <cellStyle name="Обычный 6 2 6 3" xfId="229"/>
    <cellStyle name="Обычный 6 2 6 3 2" xfId="230"/>
    <cellStyle name="Обычный 6 2 6 4" xfId="231"/>
    <cellStyle name="Обычный 6 2 7" xfId="232"/>
    <cellStyle name="Обычный 6 2 7 2" xfId="233"/>
    <cellStyle name="Обычный 6 2 8" xfId="234"/>
    <cellStyle name="Обычный 6 2 8 2" xfId="235"/>
    <cellStyle name="Обычный 6 2 9" xfId="236"/>
    <cellStyle name="Обычный 6 2 9 2" xfId="237"/>
    <cellStyle name="Обычный 6 3" xfId="238"/>
    <cellStyle name="Обычный 6 3 2" xfId="239"/>
    <cellStyle name="Обычный 6 3 2 2" xfId="240"/>
    <cellStyle name="Обычный 6 3 2 2 2" xfId="241"/>
    <cellStyle name="Обычный 6 3 2 3" xfId="242"/>
    <cellStyle name="Обычный 6 3 2 3 2" xfId="243"/>
    <cellStyle name="Обычный 6 3 2 4" xfId="244"/>
    <cellStyle name="Обычный 6 3 3" xfId="245"/>
    <cellStyle name="Обычный 6 3 3 2" xfId="246"/>
    <cellStyle name="Обычный 6 3 4" xfId="247"/>
    <cellStyle name="Обычный 6 3 4 2" xfId="248"/>
    <cellStyle name="Обычный 6 3 5" xfId="249"/>
    <cellStyle name="Обычный 6 4" xfId="250"/>
    <cellStyle name="Обычный 6 4 2" xfId="251"/>
    <cellStyle name="Обычный 6 4 2 2" xfId="252"/>
    <cellStyle name="Обычный 6 4 2 2 2" xfId="253"/>
    <cellStyle name="Обычный 6 4 2 3" xfId="254"/>
    <cellStyle name="Обычный 6 4 2 3 2" xfId="255"/>
    <cellStyle name="Обычный 6 4 2 4" xfId="256"/>
    <cellStyle name="Обычный 6 4 3" xfId="257"/>
    <cellStyle name="Обычный 6 4 3 2" xfId="258"/>
    <cellStyle name="Обычный 6 4 4" xfId="259"/>
    <cellStyle name="Обычный 6 4 4 2" xfId="260"/>
    <cellStyle name="Обычный 6 4 5" xfId="261"/>
    <cellStyle name="Обычный 6 5" xfId="262"/>
    <cellStyle name="Обычный 6 5 2" xfId="263"/>
    <cellStyle name="Обычный 6 5 2 2" xfId="264"/>
    <cellStyle name="Обычный 6 5 3" xfId="265"/>
    <cellStyle name="Обычный 6 5 3 2" xfId="266"/>
    <cellStyle name="Обычный 6 5 4" xfId="267"/>
    <cellStyle name="Обычный 6 6" xfId="268"/>
    <cellStyle name="Обычный 6 6 2" xfId="269"/>
    <cellStyle name="Обычный 6 7" xfId="270"/>
    <cellStyle name="Обычный 6 7 2" xfId="271"/>
    <cellStyle name="Обычный 6 8" xfId="272"/>
    <cellStyle name="Обычный 6 8 2" xfId="273"/>
    <cellStyle name="Обычный 6 9" xfId="274"/>
    <cellStyle name="Обычный 7" xfId="6"/>
    <cellStyle name="Обычный 7 2" xfId="275"/>
    <cellStyle name="Обычный 7 2 2" xfId="276"/>
    <cellStyle name="Обычный 7 2 2 2" xfId="277"/>
    <cellStyle name="Обычный 7 2 2 2 2" xfId="278"/>
    <cellStyle name="Обычный 7 2 2 2 2 2" xfId="279"/>
    <cellStyle name="Обычный 7 2 2 2 3" xfId="280"/>
    <cellStyle name="Обычный 7 2 2 2 3 2" xfId="281"/>
    <cellStyle name="Обычный 7 2 2 2 4" xfId="282"/>
    <cellStyle name="Обычный 7 2 2 3" xfId="283"/>
    <cellStyle name="Обычный 7 2 2 3 2" xfId="284"/>
    <cellStyle name="Обычный 7 2 2 4" xfId="285"/>
    <cellStyle name="Обычный 7 2 2 4 2" xfId="286"/>
    <cellStyle name="Обычный 7 2 2 5" xfId="287"/>
    <cellStyle name="Обычный 7 2 3" xfId="288"/>
    <cellStyle name="Обычный 7 2 3 2" xfId="289"/>
    <cellStyle name="Обычный 7 2 3 2 2" xfId="290"/>
    <cellStyle name="Обычный 7 2 3 2 2 2" xfId="291"/>
    <cellStyle name="Обычный 7 2 3 2 3" xfId="292"/>
    <cellStyle name="Обычный 7 2 3 2 3 2" xfId="293"/>
    <cellStyle name="Обычный 7 2 3 2 4" xfId="294"/>
    <cellStyle name="Обычный 7 2 3 3" xfId="295"/>
    <cellStyle name="Обычный 7 2 3 3 2" xfId="296"/>
    <cellStyle name="Обычный 7 2 3 4" xfId="297"/>
    <cellStyle name="Обычный 7 2 3 4 2" xfId="298"/>
    <cellStyle name="Обычный 7 2 3 5" xfId="299"/>
    <cellStyle name="Обычный 7 2 4" xfId="300"/>
    <cellStyle name="Обычный 7 2 4 2" xfId="301"/>
    <cellStyle name="Обычный 7 2 4 2 2" xfId="302"/>
    <cellStyle name="Обычный 7 2 4 3" xfId="303"/>
    <cellStyle name="Обычный 7 2 4 3 2" xfId="304"/>
    <cellStyle name="Обычный 7 2 4 4" xfId="305"/>
    <cellStyle name="Обычный 7 2 5" xfId="306"/>
    <cellStyle name="Обычный 7 2 5 2" xfId="307"/>
    <cellStyle name="Обычный 7 2 6" xfId="308"/>
    <cellStyle name="Обычный 7 2 6 2" xfId="309"/>
    <cellStyle name="Обычный 7 2 7" xfId="310"/>
    <cellStyle name="Обычный 7 2 7 2" xfId="311"/>
    <cellStyle name="Обычный 7 2 8" xfId="312"/>
    <cellStyle name="Обычный 7 22 2" xfId="313"/>
    <cellStyle name="Обычный 8" xfId="314"/>
    <cellStyle name="Обычный 9" xfId="315"/>
    <cellStyle name="Обычный 9 2" xfId="316"/>
    <cellStyle name="Обычный 9 2 2" xfId="317"/>
    <cellStyle name="Обычный 9 2 2 2" xfId="318"/>
    <cellStyle name="Обычный 9 2 2 2 2" xfId="319"/>
    <cellStyle name="Обычный 9 2 2 3" xfId="320"/>
    <cellStyle name="Обычный 9 2 2 3 2" xfId="321"/>
    <cellStyle name="Обычный 9 2 2 4" xfId="322"/>
    <cellStyle name="Обычный 9 2 2 4 2" xfId="323"/>
    <cellStyle name="Обычный 9 2 2 5" xfId="324"/>
    <cellStyle name="Обычный 9 2 3" xfId="325"/>
    <cellStyle name="Обычный 9 2 3 2" xfId="326"/>
    <cellStyle name="Обычный 9 2 4" xfId="327"/>
    <cellStyle name="Обычный 9 2 4 2" xfId="328"/>
    <cellStyle name="Обычный 9 2 5" xfId="329"/>
    <cellStyle name="Обычный 9 3" xfId="330"/>
    <cellStyle name="Обычный 9 3 2" xfId="331"/>
    <cellStyle name="Обычный 9 3 2 2" xfId="332"/>
    <cellStyle name="Обычный 9 3 3" xfId="333"/>
    <cellStyle name="Обычный 9 3 3 2" xfId="334"/>
    <cellStyle name="Обычный 9 3 4" xfId="335"/>
    <cellStyle name="Обычный 9 3 4 2" xfId="336"/>
    <cellStyle name="Обычный 9 3 5" xfId="337"/>
    <cellStyle name="Обычный 9 4" xfId="338"/>
    <cellStyle name="Обычный 9 4 2" xfId="339"/>
    <cellStyle name="Обычный 9 5" xfId="340"/>
    <cellStyle name="Обычный 9 5 2" xfId="341"/>
    <cellStyle name="Обычный 9 6" xfId="342"/>
    <cellStyle name="Обычный 93" xfId="343"/>
    <cellStyle name="Обычный_Форматы по компаниям_last" xfId="4"/>
    <cellStyle name="Плохой 2" xfId="344"/>
    <cellStyle name="Плохой 3" xfId="345"/>
    <cellStyle name="Пояснение 2" xfId="346"/>
    <cellStyle name="Пояснение 3" xfId="347"/>
    <cellStyle name="Примечание 2" xfId="348"/>
    <cellStyle name="Примечание 3" xfId="349"/>
    <cellStyle name="Процентный 2" xfId="350"/>
    <cellStyle name="Процентный 3" xfId="351"/>
    <cellStyle name="Связанная ячейка 2" xfId="352"/>
    <cellStyle name="Связанная ячейка 3" xfId="353"/>
    <cellStyle name="Стиль 1" xfId="354"/>
    <cellStyle name="Текст предупреждения 2" xfId="355"/>
    <cellStyle name="Текст предупреждения 3" xfId="356"/>
    <cellStyle name="Финансовый 2" xfId="357"/>
    <cellStyle name="Финансовый 2 2" xfId="358"/>
    <cellStyle name="Финансовый 2 2 2" xfId="359"/>
    <cellStyle name="Финансовый 2 2 2 2" xfId="360"/>
    <cellStyle name="Финансовый 2 2 2 2 2" xfId="361"/>
    <cellStyle name="Финансовый 2 2 2 2 3" xfId="362"/>
    <cellStyle name="Финансовый 2 2 2 3" xfId="363"/>
    <cellStyle name="Финансовый 2 2 2 3 2" xfId="364"/>
    <cellStyle name="Финансовый 2 2 2 4" xfId="365"/>
    <cellStyle name="Финансовый 2 2 3" xfId="366"/>
    <cellStyle name="Финансовый 2 2 3 2" xfId="367"/>
    <cellStyle name="Финансовый 2 2 4" xfId="368"/>
    <cellStyle name="Финансовый 2 2 4 2" xfId="369"/>
    <cellStyle name="Финансовый 2 2 5" xfId="370"/>
    <cellStyle name="Финансовый 2 3" xfId="371"/>
    <cellStyle name="Финансовый 2 3 2" xfId="372"/>
    <cellStyle name="Финансовый 2 3 2 2" xfId="373"/>
    <cellStyle name="Финансовый 2 3 2 2 2" xfId="374"/>
    <cellStyle name="Финансовый 2 3 2 3" xfId="375"/>
    <cellStyle name="Финансовый 2 3 2 3 2" xfId="376"/>
    <cellStyle name="Финансовый 2 3 2 4" xfId="377"/>
    <cellStyle name="Финансовый 2 3 3" xfId="378"/>
    <cellStyle name="Финансовый 2 3 3 2" xfId="379"/>
    <cellStyle name="Финансовый 2 3 4" xfId="380"/>
    <cellStyle name="Финансовый 2 3 4 2" xfId="381"/>
    <cellStyle name="Финансовый 2 3 5" xfId="382"/>
    <cellStyle name="Финансовый 2 4" xfId="383"/>
    <cellStyle name="Финансовый 2 4 2" xfId="384"/>
    <cellStyle name="Финансовый 2 4 2 2" xfId="385"/>
    <cellStyle name="Финансовый 2 4 3" xfId="386"/>
    <cellStyle name="Финансовый 2 4 3 2" xfId="387"/>
    <cellStyle name="Финансовый 2 4 4" xfId="388"/>
    <cellStyle name="Финансовый 2 5" xfId="389"/>
    <cellStyle name="Финансовый 2 5 2" xfId="390"/>
    <cellStyle name="Финансовый 2 6" xfId="391"/>
    <cellStyle name="Финансовый 2 6 2" xfId="392"/>
    <cellStyle name="Финансовый 2 7" xfId="393"/>
    <cellStyle name="Финансовый 2 7 2" xfId="394"/>
    <cellStyle name="Финансовый 2 8" xfId="395"/>
    <cellStyle name="Финансовый 3" xfId="396"/>
    <cellStyle name="Финансовый 3 2" xfId="397"/>
    <cellStyle name="Финансовый 3 2 2" xfId="398"/>
    <cellStyle name="Финансовый 3 2 2 2" xfId="399"/>
    <cellStyle name="Финансовый 3 2 2 2 2" xfId="400"/>
    <cellStyle name="Финансовый 3 2 2 3" xfId="401"/>
    <cellStyle name="Финансовый 3 2 2 3 2" xfId="402"/>
    <cellStyle name="Финансовый 3 2 2 4" xfId="403"/>
    <cellStyle name="Финансовый 3 2 3" xfId="404"/>
    <cellStyle name="Финансовый 3 2 3 2" xfId="405"/>
    <cellStyle name="Финансовый 3 2 4" xfId="406"/>
    <cellStyle name="Финансовый 3 2 4 2" xfId="407"/>
    <cellStyle name="Финансовый 3 2 5" xfId="408"/>
    <cellStyle name="Финансовый 3 3" xfId="409"/>
    <cellStyle name="Финансовый 3 3 2" xfId="410"/>
    <cellStyle name="Финансовый 3 3 2 2" xfId="411"/>
    <cellStyle name="Финансовый 3 3 2 2 2" xfId="412"/>
    <cellStyle name="Финансовый 3 3 2 3" xfId="413"/>
    <cellStyle name="Финансовый 3 3 2 3 2" xfId="414"/>
    <cellStyle name="Финансовый 3 3 2 4" xfId="415"/>
    <cellStyle name="Финансовый 3 3 3" xfId="416"/>
    <cellStyle name="Финансовый 3 3 3 2" xfId="417"/>
    <cellStyle name="Финансовый 3 3 4" xfId="418"/>
    <cellStyle name="Финансовый 3 3 4 2" xfId="419"/>
    <cellStyle name="Финансовый 3 3 5" xfId="420"/>
    <cellStyle name="Финансовый 3 4" xfId="421"/>
    <cellStyle name="Финансовый 3 4 2" xfId="422"/>
    <cellStyle name="Финансовый 3 4 2 2" xfId="423"/>
    <cellStyle name="Финансовый 3 4 3" xfId="424"/>
    <cellStyle name="Финансовый 3 4 3 2" xfId="425"/>
    <cellStyle name="Финансовый 3 4 4" xfId="426"/>
    <cellStyle name="Финансовый 3 5" xfId="427"/>
    <cellStyle name="Финансовый 3 5 2" xfId="428"/>
    <cellStyle name="Финансовый 3 6" xfId="429"/>
    <cellStyle name="Финансовый 3 6 2" xfId="430"/>
    <cellStyle name="Финансовый 3 7" xfId="431"/>
    <cellStyle name="Финансовый 3 7 2" xfId="432"/>
    <cellStyle name="Финансовый 3 8" xfId="433"/>
    <cellStyle name="Хороший 2" xfId="434"/>
    <cellStyle name="Хороший 3" xfId="43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A1:CZ84"/>
  <sheetViews>
    <sheetView tabSelected="1" topLeftCell="O13" zoomScale="55" zoomScaleNormal="55" workbookViewId="0">
      <selection activeCell="AO33" sqref="AO33"/>
    </sheetView>
  </sheetViews>
  <sheetFormatPr defaultRowHeight="12.75"/>
  <cols>
    <col min="1" max="1" width="11.28515625" style="1" customWidth="1"/>
    <col min="2" max="2" width="63.85546875" style="1" customWidth="1"/>
    <col min="3" max="3" width="22.5703125" style="1" customWidth="1"/>
    <col min="4" max="4" width="13" style="1" customWidth="1"/>
    <col min="5" max="5" width="15.140625" style="1" customWidth="1"/>
    <col min="6" max="7" width="10.42578125" style="1" customWidth="1"/>
    <col min="8" max="9" width="7.7109375" style="1" customWidth="1"/>
    <col min="10" max="10" width="9.5703125" style="1" customWidth="1"/>
    <col min="11" max="12" width="7.7109375" style="1" customWidth="1"/>
    <col min="13" max="14" width="10.42578125" style="1" customWidth="1"/>
    <col min="15" max="16" width="7.7109375" style="1" customWidth="1"/>
    <col min="17" max="17" width="9" style="1" customWidth="1"/>
    <col min="18" max="18" width="7.7109375" style="1" customWidth="1"/>
    <col min="19" max="19" width="7.42578125" style="1" customWidth="1"/>
    <col min="20" max="21" width="9.7109375" style="1" customWidth="1"/>
    <col min="22" max="22" width="8.28515625" style="1" customWidth="1"/>
    <col min="23" max="23" width="7" style="1" customWidth="1"/>
    <col min="24" max="24" width="9.7109375" style="1" customWidth="1"/>
    <col min="25" max="26" width="7" style="1" customWidth="1"/>
    <col min="27" max="28" width="9.7109375" style="1" customWidth="1"/>
    <col min="29" max="33" width="8.5703125" style="1" customWidth="1"/>
    <col min="34" max="35" width="9.7109375" style="12" customWidth="1"/>
    <col min="36" max="40" width="8.42578125" style="12" customWidth="1"/>
    <col min="41" max="42" width="9.7109375" style="12" customWidth="1"/>
    <col min="43" max="47" width="8.42578125" style="12" customWidth="1"/>
    <col min="48" max="49" width="9.7109375" style="1" customWidth="1"/>
    <col min="50" max="54" width="8.42578125" style="1" customWidth="1"/>
    <col min="55" max="56" width="9.7109375" style="1" customWidth="1"/>
    <col min="57" max="58" width="8.42578125" style="1" customWidth="1"/>
    <col min="59" max="59" width="9.7109375" style="1" customWidth="1"/>
    <col min="60" max="61" width="8.42578125" style="1" customWidth="1"/>
    <col min="62" max="63" width="9.7109375" style="1" customWidth="1"/>
    <col min="64" max="68" width="8.42578125" style="1" customWidth="1"/>
    <col min="69" max="70" width="9.7109375" style="1" customWidth="1"/>
    <col min="71" max="76" width="8.42578125" style="1" customWidth="1"/>
    <col min="77" max="77" width="9.7109375" style="1" customWidth="1"/>
    <col min="78" max="82" width="8.42578125" style="1" customWidth="1"/>
    <col min="83" max="83" width="8.42578125" style="12" customWidth="1"/>
    <col min="84" max="84" width="9.7109375" style="12" customWidth="1"/>
    <col min="85" max="89" width="8.42578125" style="12" customWidth="1"/>
    <col min="90" max="90" width="10.7109375" style="12" customWidth="1"/>
    <col min="91" max="91" width="9.7109375" style="1" customWidth="1"/>
    <col min="92" max="93" width="8.42578125" style="1" customWidth="1"/>
    <col min="94" max="94" width="10.7109375" style="1" customWidth="1"/>
    <col min="95" max="96" width="8.42578125" style="1" customWidth="1"/>
    <col min="97" max="97" width="9.7109375" style="1" customWidth="1"/>
    <col min="98" max="98" width="11.28515625" style="1" customWidth="1"/>
    <col min="99" max="100" width="8.42578125" style="1" customWidth="1"/>
    <col min="101" max="101" width="9.85546875" style="1" customWidth="1"/>
    <col min="102" max="103" width="8.42578125" style="1" customWidth="1"/>
    <col min="104" max="104" width="83" style="1" customWidth="1"/>
    <col min="105" max="107" width="5.7109375" style="1" customWidth="1"/>
    <col min="108" max="16384" width="9.140625" style="1"/>
  </cols>
  <sheetData>
    <row r="1" spans="1:104">
      <c r="CZ1" s="2" t="s">
        <v>0</v>
      </c>
    </row>
    <row r="2" spans="1:104">
      <c r="CZ2" s="2" t="s">
        <v>1</v>
      </c>
    </row>
    <row r="3" spans="1:104">
      <c r="CZ3" s="2" t="s">
        <v>2</v>
      </c>
    </row>
    <row r="4" spans="1:104">
      <c r="A4" s="66" t="s">
        <v>3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  <c r="AC4" s="66"/>
      <c r="AD4" s="66"/>
      <c r="AE4" s="66"/>
      <c r="AF4" s="66"/>
      <c r="AG4" s="66"/>
      <c r="AH4" s="66"/>
      <c r="AI4" s="66"/>
      <c r="AJ4" s="66"/>
      <c r="AK4" s="66"/>
      <c r="AL4" s="66"/>
      <c r="AM4" s="66"/>
      <c r="AN4" s="66"/>
      <c r="AO4" s="66"/>
      <c r="AP4" s="66"/>
      <c r="AQ4" s="66"/>
      <c r="AR4" s="66"/>
      <c r="AS4" s="66"/>
      <c r="AT4" s="66"/>
      <c r="AU4" s="66"/>
      <c r="AV4" s="66"/>
      <c r="AW4" s="66"/>
      <c r="AX4" s="66"/>
      <c r="AY4" s="66"/>
      <c r="AZ4" s="66"/>
      <c r="BA4" s="66"/>
      <c r="BB4" s="66"/>
      <c r="BC4" s="66"/>
      <c r="BD4" s="66"/>
      <c r="BE4" s="66"/>
      <c r="BF4" s="66"/>
      <c r="BG4" s="66"/>
      <c r="BH4" s="66"/>
      <c r="BI4" s="66"/>
      <c r="BJ4" s="66"/>
      <c r="BK4" s="66"/>
      <c r="BL4" s="66"/>
      <c r="BM4" s="66"/>
      <c r="BN4" s="66"/>
      <c r="BO4" s="66"/>
      <c r="BP4" s="66"/>
      <c r="BQ4" s="66"/>
      <c r="BR4" s="66"/>
      <c r="BS4" s="66"/>
      <c r="BT4" s="66"/>
      <c r="BU4" s="66"/>
      <c r="BV4" s="66"/>
      <c r="BW4" s="66"/>
      <c r="BX4" s="66"/>
      <c r="BY4" s="66"/>
      <c r="BZ4" s="66"/>
      <c r="CA4" s="66"/>
      <c r="CB4" s="66"/>
      <c r="CC4" s="66"/>
      <c r="CD4" s="66"/>
      <c r="CE4" s="66"/>
      <c r="CF4" s="66"/>
      <c r="CG4" s="66"/>
      <c r="CH4" s="66"/>
      <c r="CI4" s="66"/>
      <c r="CJ4" s="66"/>
      <c r="CK4" s="66"/>
      <c r="CL4" s="66"/>
      <c r="CM4" s="66"/>
      <c r="CN4" s="66"/>
      <c r="CO4" s="66"/>
      <c r="CP4" s="66"/>
      <c r="CQ4" s="66"/>
      <c r="CR4" s="66"/>
      <c r="CS4" s="66"/>
      <c r="CT4" s="66"/>
      <c r="CU4" s="66"/>
      <c r="CV4" s="66"/>
      <c r="CW4" s="66"/>
      <c r="CX4" s="66"/>
      <c r="CY4" s="66"/>
      <c r="CZ4" s="66"/>
    </row>
    <row r="5" spans="1:104">
      <c r="A5" s="67"/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  <c r="W5" s="67"/>
      <c r="X5" s="67"/>
      <c r="Y5" s="67"/>
      <c r="Z5" s="67"/>
      <c r="AA5" s="67"/>
      <c r="AB5" s="67"/>
      <c r="AC5" s="67"/>
      <c r="AD5" s="67"/>
      <c r="AE5" s="67"/>
      <c r="AF5" s="67"/>
      <c r="AG5" s="67"/>
      <c r="AH5" s="25"/>
      <c r="AI5" s="25"/>
      <c r="AJ5" s="25"/>
      <c r="AK5" s="25"/>
      <c r="AL5" s="25"/>
      <c r="AR5" s="25"/>
      <c r="AS5" s="25"/>
      <c r="AT5" s="25"/>
      <c r="AU5" s="25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18"/>
      <c r="BY5" s="18"/>
      <c r="BZ5" s="18"/>
      <c r="CA5" s="18"/>
      <c r="CB5" s="18"/>
      <c r="CC5" s="18"/>
      <c r="CD5" s="18"/>
      <c r="CE5" s="25"/>
      <c r="CF5" s="25"/>
      <c r="CG5" s="25"/>
      <c r="CH5" s="25"/>
      <c r="CI5" s="25"/>
      <c r="CJ5" s="25"/>
      <c r="CK5" s="25"/>
      <c r="CL5" s="25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</row>
    <row r="6" spans="1:104">
      <c r="A6" s="50" t="s">
        <v>211</v>
      </c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0"/>
      <c r="BO6" s="50"/>
      <c r="BP6" s="50"/>
      <c r="BQ6" s="50"/>
      <c r="BR6" s="50"/>
      <c r="BS6" s="50"/>
      <c r="BT6" s="50"/>
      <c r="BU6" s="50"/>
      <c r="BV6" s="50"/>
      <c r="BW6" s="50"/>
      <c r="BX6" s="50"/>
      <c r="BY6" s="50"/>
      <c r="BZ6" s="50"/>
      <c r="CA6" s="50"/>
      <c r="CB6" s="50"/>
      <c r="CC6" s="50"/>
      <c r="CD6" s="50"/>
      <c r="CE6" s="50"/>
      <c r="CF6" s="50"/>
      <c r="CG6" s="50"/>
      <c r="CH6" s="50"/>
      <c r="CI6" s="50"/>
      <c r="CJ6" s="50"/>
      <c r="CK6" s="50"/>
      <c r="CL6" s="50"/>
      <c r="CM6" s="50"/>
      <c r="CN6" s="50"/>
      <c r="CO6" s="50"/>
      <c r="CP6" s="50"/>
      <c r="CQ6" s="50"/>
      <c r="CR6" s="50"/>
      <c r="CS6" s="50"/>
      <c r="CT6" s="50"/>
      <c r="CU6" s="50"/>
      <c r="CV6" s="50"/>
      <c r="CW6" s="50"/>
      <c r="CX6" s="50"/>
      <c r="CY6" s="50"/>
      <c r="CZ6" s="50"/>
    </row>
    <row r="7" spans="1:104">
      <c r="A7" s="50" t="s">
        <v>4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  <c r="BL7" s="50"/>
      <c r="BM7" s="50"/>
      <c r="BN7" s="50"/>
      <c r="BO7" s="50"/>
      <c r="BP7" s="50"/>
      <c r="BQ7" s="50"/>
      <c r="BR7" s="50"/>
      <c r="BS7" s="50"/>
      <c r="BT7" s="50"/>
      <c r="BU7" s="50"/>
      <c r="BV7" s="50"/>
      <c r="BW7" s="50"/>
      <c r="BX7" s="50"/>
      <c r="BY7" s="50"/>
      <c r="BZ7" s="50"/>
      <c r="CA7" s="50"/>
      <c r="CB7" s="50"/>
      <c r="CC7" s="50"/>
      <c r="CD7" s="50"/>
      <c r="CE7" s="50"/>
      <c r="CF7" s="50"/>
      <c r="CG7" s="50"/>
      <c r="CH7" s="50"/>
      <c r="CI7" s="50"/>
      <c r="CJ7" s="50"/>
      <c r="CK7" s="50"/>
      <c r="CL7" s="50"/>
      <c r="CM7" s="50"/>
      <c r="CN7" s="50"/>
      <c r="CO7" s="50"/>
      <c r="CP7" s="50"/>
      <c r="CQ7" s="50"/>
      <c r="CR7" s="50"/>
      <c r="CS7" s="50"/>
      <c r="CT7" s="50"/>
      <c r="CU7" s="50"/>
      <c r="CV7" s="50"/>
      <c r="CW7" s="50"/>
      <c r="CX7" s="50"/>
      <c r="CY7" s="50"/>
      <c r="CZ7" s="50"/>
    </row>
    <row r="8" spans="1:104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26"/>
      <c r="AI8" s="26"/>
      <c r="AJ8" s="26"/>
      <c r="AK8" s="26"/>
      <c r="AL8" s="26"/>
      <c r="AM8" s="26"/>
      <c r="AN8" s="26"/>
      <c r="AO8" s="26"/>
      <c r="AP8" s="26"/>
      <c r="AQ8" s="26"/>
      <c r="AR8" s="26"/>
      <c r="AS8" s="26"/>
      <c r="AT8" s="26"/>
      <c r="AU8" s="26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17"/>
      <c r="BY8" s="17"/>
      <c r="BZ8" s="17"/>
      <c r="CA8" s="17"/>
      <c r="CB8" s="17"/>
      <c r="CC8" s="17"/>
      <c r="CD8" s="17"/>
      <c r="CE8" s="26"/>
      <c r="CF8" s="26"/>
      <c r="CG8" s="26"/>
      <c r="CH8" s="26"/>
      <c r="CI8" s="26"/>
      <c r="CJ8" s="26"/>
      <c r="CK8" s="26"/>
      <c r="CL8" s="26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</row>
    <row r="9" spans="1:104">
      <c r="A9" s="50" t="s">
        <v>210</v>
      </c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0"/>
      <c r="BD9" s="50"/>
      <c r="BE9" s="50"/>
      <c r="BF9" s="50"/>
      <c r="BG9" s="50"/>
      <c r="BH9" s="50"/>
      <c r="BI9" s="50"/>
      <c r="BJ9" s="50"/>
      <c r="BK9" s="50"/>
      <c r="BL9" s="50"/>
      <c r="BM9" s="50"/>
      <c r="BN9" s="50"/>
      <c r="BO9" s="50"/>
      <c r="BP9" s="50"/>
      <c r="BQ9" s="50"/>
      <c r="BR9" s="50"/>
      <c r="BS9" s="50"/>
      <c r="BT9" s="50"/>
      <c r="BU9" s="50"/>
      <c r="BV9" s="50"/>
      <c r="BW9" s="50"/>
      <c r="BX9" s="50"/>
      <c r="BY9" s="50"/>
      <c r="BZ9" s="50"/>
      <c r="CA9" s="50"/>
      <c r="CB9" s="50"/>
      <c r="CC9" s="50"/>
      <c r="CD9" s="50"/>
      <c r="CE9" s="50"/>
      <c r="CF9" s="50"/>
      <c r="CG9" s="50"/>
      <c r="CH9" s="50"/>
      <c r="CI9" s="50"/>
      <c r="CJ9" s="50"/>
      <c r="CK9" s="50"/>
      <c r="CL9" s="50"/>
      <c r="CM9" s="50"/>
      <c r="CN9" s="50"/>
      <c r="CO9" s="50"/>
      <c r="CP9" s="50"/>
      <c r="CQ9" s="50"/>
      <c r="CR9" s="50"/>
      <c r="CS9" s="50"/>
      <c r="CT9" s="50"/>
      <c r="CU9" s="50"/>
      <c r="CV9" s="50"/>
      <c r="CW9" s="50"/>
      <c r="CX9" s="50"/>
      <c r="CY9" s="50"/>
      <c r="CZ9" s="50"/>
    </row>
    <row r="10" spans="1:104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26"/>
      <c r="AI10" s="26"/>
      <c r="AJ10" s="26"/>
      <c r="AK10" s="26"/>
      <c r="AL10" s="26"/>
      <c r="AM10" s="26"/>
      <c r="AN10" s="26"/>
      <c r="AO10" s="26"/>
      <c r="AP10" s="26"/>
      <c r="AQ10" s="26"/>
      <c r="AR10" s="26"/>
      <c r="AS10" s="26"/>
      <c r="AT10" s="26"/>
      <c r="AU10" s="26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17"/>
      <c r="BY10" s="17"/>
      <c r="BZ10" s="17"/>
      <c r="CA10" s="17"/>
      <c r="CB10" s="17"/>
      <c r="CC10" s="17"/>
      <c r="CD10" s="17"/>
      <c r="CE10" s="26"/>
      <c r="CF10" s="26"/>
      <c r="CG10" s="26"/>
      <c r="CH10" s="26"/>
      <c r="CI10" s="26"/>
      <c r="CJ10" s="26"/>
      <c r="CK10" s="26"/>
      <c r="CL10" s="26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</row>
    <row r="11" spans="1:104">
      <c r="A11" s="50" t="s">
        <v>230</v>
      </c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  <c r="BM11" s="50"/>
      <c r="BN11" s="50"/>
      <c r="BO11" s="50"/>
      <c r="BP11" s="50"/>
      <c r="BQ11" s="50"/>
      <c r="BR11" s="50"/>
      <c r="BS11" s="50"/>
      <c r="BT11" s="50"/>
      <c r="BU11" s="50"/>
      <c r="BV11" s="50"/>
      <c r="BW11" s="50"/>
      <c r="BX11" s="50"/>
      <c r="BY11" s="50"/>
      <c r="BZ11" s="50"/>
      <c r="CA11" s="50"/>
      <c r="CB11" s="50"/>
      <c r="CC11" s="50"/>
      <c r="CD11" s="50"/>
      <c r="CE11" s="50"/>
      <c r="CF11" s="50"/>
      <c r="CG11" s="50"/>
      <c r="CH11" s="50"/>
      <c r="CI11" s="50"/>
      <c r="CJ11" s="50"/>
      <c r="CK11" s="50"/>
      <c r="CL11" s="50"/>
      <c r="CM11" s="50"/>
      <c r="CN11" s="50"/>
      <c r="CO11" s="50"/>
      <c r="CP11" s="50"/>
      <c r="CQ11" s="50"/>
      <c r="CR11" s="50"/>
      <c r="CS11" s="50"/>
      <c r="CT11" s="50"/>
      <c r="CU11" s="50"/>
      <c r="CV11" s="50"/>
      <c r="CW11" s="50"/>
      <c r="CX11" s="50"/>
      <c r="CY11" s="50"/>
      <c r="CZ11" s="50"/>
    </row>
    <row r="12" spans="1:104">
      <c r="A12" s="50" t="s">
        <v>5</v>
      </c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0"/>
      <c r="CR12" s="50"/>
      <c r="CS12" s="50"/>
      <c r="CT12" s="50"/>
      <c r="CU12" s="50"/>
      <c r="CV12" s="50"/>
      <c r="CW12" s="50"/>
      <c r="CX12" s="50"/>
      <c r="CY12" s="50"/>
      <c r="CZ12" s="50"/>
    </row>
    <row r="13" spans="1:104">
      <c r="A13" s="5"/>
      <c r="B13" s="5"/>
      <c r="C13" s="3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</row>
    <row r="14" spans="1:104">
      <c r="A14" s="5"/>
      <c r="B14" s="5"/>
      <c r="C14" s="3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27"/>
      <c r="AI14" s="27"/>
      <c r="AJ14" s="27"/>
      <c r="AK14" s="27"/>
      <c r="AL14" s="27"/>
      <c r="AM14" s="27"/>
      <c r="AN14" s="27"/>
      <c r="AO14" s="27"/>
      <c r="AP14" s="27"/>
      <c r="AQ14" s="27"/>
      <c r="AR14" s="27"/>
      <c r="AS14" s="27"/>
      <c r="AT14" s="27"/>
      <c r="AU14" s="27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27"/>
      <c r="CF14" s="27"/>
      <c r="CG14" s="27"/>
      <c r="CH14" s="27"/>
      <c r="CI14" s="27"/>
      <c r="CJ14" s="27"/>
      <c r="CK14" s="27"/>
      <c r="CL14" s="27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</row>
    <row r="15" spans="1:104">
      <c r="A15" s="7"/>
      <c r="B15" s="7"/>
      <c r="C15" s="8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28"/>
      <c r="CF15" s="28"/>
      <c r="CG15" s="28"/>
      <c r="CH15" s="28"/>
      <c r="CI15" s="28"/>
      <c r="CJ15" s="28"/>
      <c r="CK15" s="28"/>
      <c r="CL15" s="28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</row>
    <row r="16" spans="1:104" s="12" customFormat="1" ht="12.75" customHeight="1">
      <c r="A16" s="51" t="s">
        <v>6</v>
      </c>
      <c r="B16" s="51" t="s">
        <v>7</v>
      </c>
      <c r="C16" s="51" t="s">
        <v>8</v>
      </c>
      <c r="D16" s="54" t="s">
        <v>9</v>
      </c>
      <c r="E16" s="55"/>
      <c r="F16" s="54" t="s">
        <v>213</v>
      </c>
      <c r="G16" s="60"/>
      <c r="H16" s="60"/>
      <c r="I16" s="60"/>
      <c r="J16" s="60"/>
      <c r="K16" s="60"/>
      <c r="L16" s="60"/>
      <c r="M16" s="60"/>
      <c r="N16" s="60"/>
      <c r="O16" s="60"/>
      <c r="P16" s="60"/>
      <c r="Q16" s="60"/>
      <c r="R16" s="60"/>
      <c r="S16" s="55"/>
      <c r="T16" s="62" t="s">
        <v>10</v>
      </c>
      <c r="U16" s="63"/>
      <c r="V16" s="63"/>
      <c r="W16" s="63"/>
      <c r="X16" s="63"/>
      <c r="Y16" s="63"/>
      <c r="Z16" s="63"/>
      <c r="AA16" s="63"/>
      <c r="AB16" s="63"/>
      <c r="AC16" s="63"/>
      <c r="AD16" s="63"/>
      <c r="AE16" s="63"/>
      <c r="AF16" s="63"/>
      <c r="AG16" s="63"/>
      <c r="AH16" s="63"/>
      <c r="AI16" s="63"/>
      <c r="AJ16" s="63"/>
      <c r="AK16" s="63"/>
      <c r="AL16" s="63"/>
      <c r="AM16" s="63"/>
      <c r="AN16" s="63"/>
      <c r="AO16" s="63"/>
      <c r="AP16" s="63"/>
      <c r="AQ16" s="63"/>
      <c r="AR16" s="63"/>
      <c r="AS16" s="63"/>
      <c r="AT16" s="63"/>
      <c r="AU16" s="63"/>
      <c r="AV16" s="63"/>
      <c r="AW16" s="63"/>
      <c r="AX16" s="63"/>
      <c r="AY16" s="63"/>
      <c r="AZ16" s="63"/>
      <c r="BA16" s="63"/>
      <c r="BB16" s="63"/>
      <c r="BC16" s="63"/>
      <c r="BD16" s="63"/>
      <c r="BE16" s="63"/>
      <c r="BF16" s="63"/>
      <c r="BG16" s="63"/>
      <c r="BH16" s="63"/>
      <c r="BI16" s="63"/>
      <c r="BJ16" s="63"/>
      <c r="BK16" s="63"/>
      <c r="BL16" s="63"/>
      <c r="BM16" s="63"/>
      <c r="BN16" s="63"/>
      <c r="BO16" s="63"/>
      <c r="BP16" s="63"/>
      <c r="BQ16" s="63"/>
      <c r="BR16" s="63"/>
      <c r="BS16" s="63"/>
      <c r="BT16" s="63"/>
      <c r="BU16" s="63"/>
      <c r="BV16" s="63"/>
      <c r="BW16" s="63"/>
      <c r="BX16" s="63"/>
      <c r="BY16" s="63"/>
      <c r="BZ16" s="63"/>
      <c r="CA16" s="63"/>
      <c r="CB16" s="63"/>
      <c r="CC16" s="63"/>
      <c r="CD16" s="63"/>
      <c r="CE16" s="63"/>
      <c r="CF16" s="63"/>
      <c r="CG16" s="63"/>
      <c r="CH16" s="63"/>
      <c r="CI16" s="63"/>
      <c r="CJ16" s="63"/>
      <c r="CK16" s="63"/>
      <c r="CL16" s="63"/>
      <c r="CM16" s="63"/>
      <c r="CN16" s="63"/>
      <c r="CO16" s="63"/>
      <c r="CP16" s="63"/>
      <c r="CQ16" s="63"/>
      <c r="CR16" s="63"/>
      <c r="CS16" s="63"/>
      <c r="CT16" s="63"/>
      <c r="CU16" s="63"/>
      <c r="CV16" s="63"/>
      <c r="CW16" s="63"/>
      <c r="CX16" s="63"/>
      <c r="CY16" s="64"/>
      <c r="CZ16" s="51" t="s">
        <v>11</v>
      </c>
    </row>
    <row r="17" spans="1:104" s="12" customFormat="1" ht="51.75" customHeight="1">
      <c r="A17" s="52"/>
      <c r="B17" s="52"/>
      <c r="C17" s="52"/>
      <c r="D17" s="56"/>
      <c r="E17" s="57"/>
      <c r="F17" s="58"/>
      <c r="G17" s="61"/>
      <c r="H17" s="61"/>
      <c r="I17" s="61"/>
      <c r="J17" s="61"/>
      <c r="K17" s="61"/>
      <c r="L17" s="61"/>
      <c r="M17" s="61"/>
      <c r="N17" s="61"/>
      <c r="O17" s="61"/>
      <c r="P17" s="61"/>
      <c r="Q17" s="61"/>
      <c r="R17" s="61"/>
      <c r="S17" s="59"/>
      <c r="T17" s="43" t="s">
        <v>228</v>
      </c>
      <c r="U17" s="44"/>
      <c r="V17" s="44"/>
      <c r="W17" s="44"/>
      <c r="X17" s="44"/>
      <c r="Y17" s="44"/>
      <c r="Z17" s="44"/>
      <c r="AA17" s="44"/>
      <c r="AB17" s="44"/>
      <c r="AC17" s="44"/>
      <c r="AD17" s="44"/>
      <c r="AE17" s="44"/>
      <c r="AF17" s="44"/>
      <c r="AG17" s="45"/>
      <c r="AH17" s="43" t="s">
        <v>12</v>
      </c>
      <c r="AI17" s="44"/>
      <c r="AJ17" s="44"/>
      <c r="AK17" s="44"/>
      <c r="AL17" s="44"/>
      <c r="AM17" s="44"/>
      <c r="AN17" s="44"/>
      <c r="AO17" s="44"/>
      <c r="AP17" s="44"/>
      <c r="AQ17" s="44"/>
      <c r="AR17" s="44"/>
      <c r="AS17" s="44"/>
      <c r="AT17" s="44"/>
      <c r="AU17" s="45"/>
      <c r="AV17" s="43" t="s">
        <v>13</v>
      </c>
      <c r="AW17" s="44"/>
      <c r="AX17" s="44"/>
      <c r="AY17" s="44"/>
      <c r="AZ17" s="44"/>
      <c r="BA17" s="44"/>
      <c r="BB17" s="44"/>
      <c r="BC17" s="44"/>
      <c r="BD17" s="44"/>
      <c r="BE17" s="44"/>
      <c r="BF17" s="44"/>
      <c r="BG17" s="44"/>
      <c r="BH17" s="44"/>
      <c r="BI17" s="45"/>
      <c r="BJ17" s="43" t="s">
        <v>14</v>
      </c>
      <c r="BK17" s="44"/>
      <c r="BL17" s="44"/>
      <c r="BM17" s="44"/>
      <c r="BN17" s="44"/>
      <c r="BO17" s="44"/>
      <c r="BP17" s="44"/>
      <c r="BQ17" s="44"/>
      <c r="BR17" s="44"/>
      <c r="BS17" s="44"/>
      <c r="BT17" s="44"/>
      <c r="BU17" s="44"/>
      <c r="BV17" s="44"/>
      <c r="BW17" s="45"/>
      <c r="BX17" s="43" t="s">
        <v>15</v>
      </c>
      <c r="BY17" s="44"/>
      <c r="BZ17" s="44"/>
      <c r="CA17" s="44"/>
      <c r="CB17" s="44"/>
      <c r="CC17" s="44"/>
      <c r="CD17" s="44"/>
      <c r="CE17" s="44"/>
      <c r="CF17" s="44"/>
      <c r="CG17" s="44"/>
      <c r="CH17" s="44"/>
      <c r="CI17" s="44"/>
      <c r="CJ17" s="44"/>
      <c r="CK17" s="45"/>
      <c r="CL17" s="65" t="s">
        <v>16</v>
      </c>
      <c r="CM17" s="65"/>
      <c r="CN17" s="65"/>
      <c r="CO17" s="65"/>
      <c r="CP17" s="65"/>
      <c r="CQ17" s="65"/>
      <c r="CR17" s="65"/>
      <c r="CS17" s="65"/>
      <c r="CT17" s="65"/>
      <c r="CU17" s="65"/>
      <c r="CV17" s="65"/>
      <c r="CW17" s="65"/>
      <c r="CX17" s="65"/>
      <c r="CY17" s="65"/>
      <c r="CZ17" s="52"/>
    </row>
    <row r="18" spans="1:104" s="12" customFormat="1" ht="21" customHeight="1">
      <c r="A18" s="52"/>
      <c r="B18" s="52"/>
      <c r="C18" s="52"/>
      <c r="D18" s="58"/>
      <c r="E18" s="59"/>
      <c r="F18" s="43" t="s">
        <v>229</v>
      </c>
      <c r="G18" s="44"/>
      <c r="H18" s="44"/>
      <c r="I18" s="44"/>
      <c r="J18" s="44"/>
      <c r="K18" s="44"/>
      <c r="L18" s="44"/>
      <c r="M18" s="46" t="s">
        <v>212</v>
      </c>
      <c r="N18" s="47"/>
      <c r="O18" s="47"/>
      <c r="P18" s="47"/>
      <c r="Q18" s="47"/>
      <c r="R18" s="47"/>
      <c r="S18" s="48"/>
      <c r="T18" s="43" t="s">
        <v>229</v>
      </c>
      <c r="U18" s="44"/>
      <c r="V18" s="44"/>
      <c r="W18" s="44"/>
      <c r="X18" s="44"/>
      <c r="Y18" s="44"/>
      <c r="Z18" s="44"/>
      <c r="AA18" s="46" t="s">
        <v>17</v>
      </c>
      <c r="AB18" s="47"/>
      <c r="AC18" s="47"/>
      <c r="AD18" s="47"/>
      <c r="AE18" s="47"/>
      <c r="AF18" s="47"/>
      <c r="AG18" s="48"/>
      <c r="AH18" s="43" t="s">
        <v>229</v>
      </c>
      <c r="AI18" s="44"/>
      <c r="AJ18" s="44"/>
      <c r="AK18" s="44"/>
      <c r="AL18" s="44"/>
      <c r="AM18" s="44"/>
      <c r="AN18" s="44"/>
      <c r="AO18" s="46" t="s">
        <v>17</v>
      </c>
      <c r="AP18" s="47"/>
      <c r="AQ18" s="47"/>
      <c r="AR18" s="47"/>
      <c r="AS18" s="47"/>
      <c r="AT18" s="47"/>
      <c r="AU18" s="48"/>
      <c r="AV18" s="43" t="s">
        <v>229</v>
      </c>
      <c r="AW18" s="44"/>
      <c r="AX18" s="44"/>
      <c r="AY18" s="44"/>
      <c r="AZ18" s="44"/>
      <c r="BA18" s="44"/>
      <c r="BB18" s="44"/>
      <c r="BC18" s="46" t="s">
        <v>17</v>
      </c>
      <c r="BD18" s="47"/>
      <c r="BE18" s="47"/>
      <c r="BF18" s="47"/>
      <c r="BG18" s="47"/>
      <c r="BH18" s="47"/>
      <c r="BI18" s="48"/>
      <c r="BJ18" s="43" t="s">
        <v>229</v>
      </c>
      <c r="BK18" s="44"/>
      <c r="BL18" s="44"/>
      <c r="BM18" s="44"/>
      <c r="BN18" s="44"/>
      <c r="BO18" s="44"/>
      <c r="BP18" s="44"/>
      <c r="BQ18" s="46" t="s">
        <v>17</v>
      </c>
      <c r="BR18" s="47"/>
      <c r="BS18" s="47"/>
      <c r="BT18" s="47"/>
      <c r="BU18" s="47"/>
      <c r="BV18" s="47"/>
      <c r="BW18" s="48"/>
      <c r="BX18" s="43" t="s">
        <v>229</v>
      </c>
      <c r="BY18" s="44"/>
      <c r="BZ18" s="44"/>
      <c r="CA18" s="44"/>
      <c r="CB18" s="44"/>
      <c r="CC18" s="44"/>
      <c r="CD18" s="44"/>
      <c r="CE18" s="46" t="s">
        <v>17</v>
      </c>
      <c r="CF18" s="47"/>
      <c r="CG18" s="47"/>
      <c r="CH18" s="47"/>
      <c r="CI18" s="47"/>
      <c r="CJ18" s="47"/>
      <c r="CK18" s="48"/>
      <c r="CL18" s="43" t="s">
        <v>229</v>
      </c>
      <c r="CM18" s="44"/>
      <c r="CN18" s="44"/>
      <c r="CO18" s="44"/>
      <c r="CP18" s="44"/>
      <c r="CQ18" s="44"/>
      <c r="CR18" s="44"/>
      <c r="CS18" s="46" t="s">
        <v>17</v>
      </c>
      <c r="CT18" s="47"/>
      <c r="CU18" s="47"/>
      <c r="CV18" s="47"/>
      <c r="CW18" s="47"/>
      <c r="CX18" s="47"/>
      <c r="CY18" s="48"/>
      <c r="CZ18" s="52"/>
    </row>
    <row r="19" spans="1:104" s="12" customFormat="1" ht="40.5" customHeight="1">
      <c r="A19" s="52"/>
      <c r="B19" s="52"/>
      <c r="C19" s="52"/>
      <c r="D19" s="65" t="s">
        <v>229</v>
      </c>
      <c r="E19" s="65" t="s">
        <v>17</v>
      </c>
      <c r="F19" s="22" t="s">
        <v>18</v>
      </c>
      <c r="G19" s="49" t="s">
        <v>19</v>
      </c>
      <c r="H19" s="49"/>
      <c r="I19" s="49"/>
      <c r="J19" s="49"/>
      <c r="K19" s="49"/>
      <c r="L19" s="49"/>
      <c r="M19" s="22" t="s">
        <v>18</v>
      </c>
      <c r="N19" s="49" t="s">
        <v>19</v>
      </c>
      <c r="O19" s="49"/>
      <c r="P19" s="49"/>
      <c r="Q19" s="49"/>
      <c r="R19" s="49"/>
      <c r="S19" s="49"/>
      <c r="T19" s="22" t="s">
        <v>18</v>
      </c>
      <c r="U19" s="49" t="s">
        <v>19</v>
      </c>
      <c r="V19" s="49"/>
      <c r="W19" s="49"/>
      <c r="X19" s="49"/>
      <c r="Y19" s="49"/>
      <c r="Z19" s="49"/>
      <c r="AA19" s="22" t="s">
        <v>18</v>
      </c>
      <c r="AB19" s="49" t="s">
        <v>19</v>
      </c>
      <c r="AC19" s="49"/>
      <c r="AD19" s="49"/>
      <c r="AE19" s="49"/>
      <c r="AF19" s="49"/>
      <c r="AG19" s="49"/>
      <c r="AH19" s="23" t="s">
        <v>18</v>
      </c>
      <c r="AI19" s="49" t="s">
        <v>19</v>
      </c>
      <c r="AJ19" s="49"/>
      <c r="AK19" s="49"/>
      <c r="AL19" s="49"/>
      <c r="AM19" s="49"/>
      <c r="AN19" s="49"/>
      <c r="AO19" s="23" t="s">
        <v>18</v>
      </c>
      <c r="AP19" s="49" t="s">
        <v>19</v>
      </c>
      <c r="AQ19" s="49"/>
      <c r="AR19" s="49"/>
      <c r="AS19" s="49"/>
      <c r="AT19" s="49"/>
      <c r="AU19" s="49"/>
      <c r="AV19" s="22" t="s">
        <v>18</v>
      </c>
      <c r="AW19" s="49" t="s">
        <v>19</v>
      </c>
      <c r="AX19" s="49"/>
      <c r="AY19" s="49"/>
      <c r="AZ19" s="49"/>
      <c r="BA19" s="49"/>
      <c r="BB19" s="49"/>
      <c r="BC19" s="22" t="s">
        <v>18</v>
      </c>
      <c r="BD19" s="49" t="s">
        <v>19</v>
      </c>
      <c r="BE19" s="49"/>
      <c r="BF19" s="49"/>
      <c r="BG19" s="49"/>
      <c r="BH19" s="49"/>
      <c r="BI19" s="49"/>
      <c r="BJ19" s="22" t="s">
        <v>18</v>
      </c>
      <c r="BK19" s="49" t="s">
        <v>19</v>
      </c>
      <c r="BL19" s="49"/>
      <c r="BM19" s="49"/>
      <c r="BN19" s="49"/>
      <c r="BO19" s="49"/>
      <c r="BP19" s="49"/>
      <c r="BQ19" s="22" t="s">
        <v>18</v>
      </c>
      <c r="BR19" s="49" t="s">
        <v>19</v>
      </c>
      <c r="BS19" s="49"/>
      <c r="BT19" s="49"/>
      <c r="BU19" s="49"/>
      <c r="BV19" s="49"/>
      <c r="BW19" s="49"/>
      <c r="BX19" s="22" t="s">
        <v>18</v>
      </c>
      <c r="BY19" s="49" t="s">
        <v>19</v>
      </c>
      <c r="BZ19" s="49"/>
      <c r="CA19" s="49"/>
      <c r="CB19" s="49"/>
      <c r="CC19" s="49"/>
      <c r="CD19" s="49"/>
      <c r="CE19" s="33" t="s">
        <v>18</v>
      </c>
      <c r="CF19" s="49" t="s">
        <v>19</v>
      </c>
      <c r="CG19" s="49"/>
      <c r="CH19" s="49"/>
      <c r="CI19" s="49"/>
      <c r="CJ19" s="49"/>
      <c r="CK19" s="49"/>
      <c r="CL19" s="33" t="s">
        <v>18</v>
      </c>
      <c r="CM19" s="49" t="s">
        <v>19</v>
      </c>
      <c r="CN19" s="49"/>
      <c r="CO19" s="49"/>
      <c r="CP19" s="49"/>
      <c r="CQ19" s="49"/>
      <c r="CR19" s="49"/>
      <c r="CS19" s="22" t="s">
        <v>18</v>
      </c>
      <c r="CT19" s="43" t="s">
        <v>19</v>
      </c>
      <c r="CU19" s="44"/>
      <c r="CV19" s="44"/>
      <c r="CW19" s="44"/>
      <c r="CX19" s="44"/>
      <c r="CY19" s="45"/>
      <c r="CZ19" s="52"/>
    </row>
    <row r="20" spans="1:104" s="12" customFormat="1" ht="51">
      <c r="A20" s="53"/>
      <c r="B20" s="53"/>
      <c r="C20" s="53"/>
      <c r="D20" s="65"/>
      <c r="E20" s="65"/>
      <c r="F20" s="19" t="s">
        <v>20</v>
      </c>
      <c r="G20" s="19" t="s">
        <v>20</v>
      </c>
      <c r="H20" s="22" t="s">
        <v>21</v>
      </c>
      <c r="I20" s="22" t="s">
        <v>22</v>
      </c>
      <c r="J20" s="22" t="s">
        <v>23</v>
      </c>
      <c r="K20" s="22" t="s">
        <v>24</v>
      </c>
      <c r="L20" s="22" t="s">
        <v>25</v>
      </c>
      <c r="M20" s="19" t="s">
        <v>20</v>
      </c>
      <c r="N20" s="19" t="s">
        <v>20</v>
      </c>
      <c r="O20" s="22" t="s">
        <v>21</v>
      </c>
      <c r="P20" s="22" t="s">
        <v>22</v>
      </c>
      <c r="Q20" s="22" t="s">
        <v>23</v>
      </c>
      <c r="R20" s="22" t="s">
        <v>24</v>
      </c>
      <c r="S20" s="22" t="s">
        <v>25</v>
      </c>
      <c r="T20" s="19" t="s">
        <v>20</v>
      </c>
      <c r="U20" s="19" t="s">
        <v>20</v>
      </c>
      <c r="V20" s="22" t="s">
        <v>21</v>
      </c>
      <c r="W20" s="22" t="s">
        <v>22</v>
      </c>
      <c r="X20" s="22" t="s">
        <v>23</v>
      </c>
      <c r="Y20" s="22" t="s">
        <v>24</v>
      </c>
      <c r="Z20" s="22" t="s">
        <v>25</v>
      </c>
      <c r="AA20" s="19" t="s">
        <v>20</v>
      </c>
      <c r="AB20" s="19" t="s">
        <v>20</v>
      </c>
      <c r="AC20" s="22" t="s">
        <v>21</v>
      </c>
      <c r="AD20" s="22" t="s">
        <v>22</v>
      </c>
      <c r="AE20" s="22" t="s">
        <v>23</v>
      </c>
      <c r="AF20" s="22" t="s">
        <v>24</v>
      </c>
      <c r="AG20" s="22" t="s">
        <v>25</v>
      </c>
      <c r="AH20" s="19" t="s">
        <v>20</v>
      </c>
      <c r="AI20" s="19" t="s">
        <v>20</v>
      </c>
      <c r="AJ20" s="23" t="s">
        <v>21</v>
      </c>
      <c r="AK20" s="23" t="s">
        <v>22</v>
      </c>
      <c r="AL20" s="23" t="s">
        <v>23</v>
      </c>
      <c r="AM20" s="23" t="s">
        <v>24</v>
      </c>
      <c r="AN20" s="23" t="s">
        <v>26</v>
      </c>
      <c r="AO20" s="19" t="s">
        <v>20</v>
      </c>
      <c r="AP20" s="19" t="s">
        <v>20</v>
      </c>
      <c r="AQ20" s="23" t="s">
        <v>21</v>
      </c>
      <c r="AR20" s="23" t="s">
        <v>22</v>
      </c>
      <c r="AS20" s="23" t="s">
        <v>23</v>
      </c>
      <c r="AT20" s="23" t="s">
        <v>24</v>
      </c>
      <c r="AU20" s="23" t="s">
        <v>26</v>
      </c>
      <c r="AV20" s="19" t="s">
        <v>20</v>
      </c>
      <c r="AW20" s="19" t="s">
        <v>20</v>
      </c>
      <c r="AX20" s="22" t="s">
        <v>21</v>
      </c>
      <c r="AY20" s="22" t="s">
        <v>22</v>
      </c>
      <c r="AZ20" s="22" t="s">
        <v>23</v>
      </c>
      <c r="BA20" s="22" t="s">
        <v>24</v>
      </c>
      <c r="BB20" s="22" t="s">
        <v>26</v>
      </c>
      <c r="BC20" s="19" t="s">
        <v>20</v>
      </c>
      <c r="BD20" s="19" t="s">
        <v>20</v>
      </c>
      <c r="BE20" s="22" t="s">
        <v>21</v>
      </c>
      <c r="BF20" s="22" t="s">
        <v>22</v>
      </c>
      <c r="BG20" s="22" t="s">
        <v>23</v>
      </c>
      <c r="BH20" s="22" t="s">
        <v>24</v>
      </c>
      <c r="BI20" s="22" t="s">
        <v>26</v>
      </c>
      <c r="BJ20" s="19" t="s">
        <v>20</v>
      </c>
      <c r="BK20" s="19" t="s">
        <v>20</v>
      </c>
      <c r="BL20" s="22" t="s">
        <v>21</v>
      </c>
      <c r="BM20" s="22" t="s">
        <v>22</v>
      </c>
      <c r="BN20" s="22" t="s">
        <v>23</v>
      </c>
      <c r="BO20" s="22" t="s">
        <v>24</v>
      </c>
      <c r="BP20" s="22" t="s">
        <v>26</v>
      </c>
      <c r="BQ20" s="19" t="s">
        <v>20</v>
      </c>
      <c r="BR20" s="19" t="s">
        <v>20</v>
      </c>
      <c r="BS20" s="22" t="s">
        <v>21</v>
      </c>
      <c r="BT20" s="22" t="s">
        <v>22</v>
      </c>
      <c r="BU20" s="22" t="s">
        <v>23</v>
      </c>
      <c r="BV20" s="22" t="s">
        <v>24</v>
      </c>
      <c r="BW20" s="22" t="s">
        <v>26</v>
      </c>
      <c r="BX20" s="19" t="s">
        <v>20</v>
      </c>
      <c r="BY20" s="19" t="s">
        <v>20</v>
      </c>
      <c r="BZ20" s="22" t="s">
        <v>21</v>
      </c>
      <c r="CA20" s="22" t="s">
        <v>22</v>
      </c>
      <c r="CB20" s="22" t="s">
        <v>23</v>
      </c>
      <c r="CC20" s="22" t="s">
        <v>24</v>
      </c>
      <c r="CD20" s="22" t="s">
        <v>26</v>
      </c>
      <c r="CE20" s="19" t="s">
        <v>20</v>
      </c>
      <c r="CF20" s="19" t="s">
        <v>20</v>
      </c>
      <c r="CG20" s="33" t="s">
        <v>21</v>
      </c>
      <c r="CH20" s="33" t="s">
        <v>22</v>
      </c>
      <c r="CI20" s="33" t="s">
        <v>23</v>
      </c>
      <c r="CJ20" s="33" t="s">
        <v>24</v>
      </c>
      <c r="CK20" s="33" t="s">
        <v>26</v>
      </c>
      <c r="CL20" s="19" t="s">
        <v>20</v>
      </c>
      <c r="CM20" s="19" t="s">
        <v>20</v>
      </c>
      <c r="CN20" s="22" t="s">
        <v>21</v>
      </c>
      <c r="CO20" s="22" t="s">
        <v>22</v>
      </c>
      <c r="CP20" s="22" t="s">
        <v>23</v>
      </c>
      <c r="CQ20" s="22" t="s">
        <v>24</v>
      </c>
      <c r="CR20" s="22" t="s">
        <v>26</v>
      </c>
      <c r="CS20" s="19" t="s">
        <v>20</v>
      </c>
      <c r="CT20" s="19" t="s">
        <v>20</v>
      </c>
      <c r="CU20" s="22" t="s">
        <v>21</v>
      </c>
      <c r="CV20" s="22" t="s">
        <v>22</v>
      </c>
      <c r="CW20" s="22" t="s">
        <v>23</v>
      </c>
      <c r="CX20" s="22" t="s">
        <v>24</v>
      </c>
      <c r="CY20" s="22" t="s">
        <v>26</v>
      </c>
      <c r="CZ20" s="53"/>
    </row>
    <row r="21" spans="1:104" s="12" customFormat="1">
      <c r="A21" s="21">
        <v>1</v>
      </c>
      <c r="B21" s="21">
        <v>2</v>
      </c>
      <c r="C21" s="21">
        <v>3</v>
      </c>
      <c r="D21" s="21">
        <v>4</v>
      </c>
      <c r="E21" s="21">
        <v>5</v>
      </c>
      <c r="F21" s="20" t="s">
        <v>27</v>
      </c>
      <c r="G21" s="20" t="s">
        <v>28</v>
      </c>
      <c r="H21" s="20" t="s">
        <v>29</v>
      </c>
      <c r="I21" s="20" t="s">
        <v>30</v>
      </c>
      <c r="J21" s="20" t="s">
        <v>31</v>
      </c>
      <c r="K21" s="20" t="s">
        <v>32</v>
      </c>
      <c r="L21" s="20" t="s">
        <v>33</v>
      </c>
      <c r="M21" s="20" t="s">
        <v>34</v>
      </c>
      <c r="N21" s="20" t="s">
        <v>35</v>
      </c>
      <c r="O21" s="20" t="s">
        <v>36</v>
      </c>
      <c r="P21" s="20" t="s">
        <v>37</v>
      </c>
      <c r="Q21" s="20" t="s">
        <v>38</v>
      </c>
      <c r="R21" s="20" t="s">
        <v>39</v>
      </c>
      <c r="S21" s="20" t="s">
        <v>40</v>
      </c>
      <c r="T21" s="20" t="s">
        <v>41</v>
      </c>
      <c r="U21" s="20" t="s">
        <v>42</v>
      </c>
      <c r="V21" s="20" t="s">
        <v>43</v>
      </c>
      <c r="W21" s="20" t="s">
        <v>44</v>
      </c>
      <c r="X21" s="20" t="s">
        <v>45</v>
      </c>
      <c r="Y21" s="20" t="s">
        <v>46</v>
      </c>
      <c r="Z21" s="20" t="s">
        <v>47</v>
      </c>
      <c r="AA21" s="20" t="s">
        <v>48</v>
      </c>
      <c r="AB21" s="20" t="s">
        <v>49</v>
      </c>
      <c r="AC21" s="20" t="s">
        <v>50</v>
      </c>
      <c r="AD21" s="20" t="s">
        <v>51</v>
      </c>
      <c r="AE21" s="20" t="s">
        <v>52</v>
      </c>
      <c r="AF21" s="20" t="s">
        <v>53</v>
      </c>
      <c r="AG21" s="20" t="s">
        <v>54</v>
      </c>
      <c r="AH21" s="20" t="s">
        <v>55</v>
      </c>
      <c r="AI21" s="20" t="s">
        <v>56</v>
      </c>
      <c r="AJ21" s="20" t="s">
        <v>57</v>
      </c>
      <c r="AK21" s="20" t="s">
        <v>58</v>
      </c>
      <c r="AL21" s="20" t="s">
        <v>59</v>
      </c>
      <c r="AM21" s="20" t="s">
        <v>60</v>
      </c>
      <c r="AN21" s="20" t="s">
        <v>61</v>
      </c>
      <c r="AO21" s="20" t="s">
        <v>62</v>
      </c>
      <c r="AP21" s="20" t="s">
        <v>63</v>
      </c>
      <c r="AQ21" s="20" t="s">
        <v>64</v>
      </c>
      <c r="AR21" s="20" t="s">
        <v>65</v>
      </c>
      <c r="AS21" s="20" t="s">
        <v>66</v>
      </c>
      <c r="AT21" s="20" t="s">
        <v>67</v>
      </c>
      <c r="AU21" s="20" t="s">
        <v>68</v>
      </c>
      <c r="AV21" s="20" t="s">
        <v>69</v>
      </c>
      <c r="AW21" s="20" t="s">
        <v>70</v>
      </c>
      <c r="AX21" s="20" t="s">
        <v>71</v>
      </c>
      <c r="AY21" s="20" t="s">
        <v>72</v>
      </c>
      <c r="AZ21" s="20" t="s">
        <v>73</v>
      </c>
      <c r="BA21" s="20" t="s">
        <v>74</v>
      </c>
      <c r="BB21" s="20" t="s">
        <v>75</v>
      </c>
      <c r="BC21" s="20" t="s">
        <v>76</v>
      </c>
      <c r="BD21" s="20" t="s">
        <v>77</v>
      </c>
      <c r="BE21" s="20" t="s">
        <v>78</v>
      </c>
      <c r="BF21" s="20" t="s">
        <v>79</v>
      </c>
      <c r="BG21" s="20" t="s">
        <v>80</v>
      </c>
      <c r="BH21" s="20" t="s">
        <v>81</v>
      </c>
      <c r="BI21" s="20" t="s">
        <v>82</v>
      </c>
      <c r="BJ21" s="20" t="s">
        <v>83</v>
      </c>
      <c r="BK21" s="20" t="s">
        <v>84</v>
      </c>
      <c r="BL21" s="20" t="s">
        <v>85</v>
      </c>
      <c r="BM21" s="20" t="s">
        <v>86</v>
      </c>
      <c r="BN21" s="20" t="s">
        <v>87</v>
      </c>
      <c r="BO21" s="20" t="s">
        <v>88</v>
      </c>
      <c r="BP21" s="20" t="s">
        <v>89</v>
      </c>
      <c r="BQ21" s="20" t="s">
        <v>90</v>
      </c>
      <c r="BR21" s="20" t="s">
        <v>91</v>
      </c>
      <c r="BS21" s="20" t="s">
        <v>92</v>
      </c>
      <c r="BT21" s="20" t="s">
        <v>93</v>
      </c>
      <c r="BU21" s="20" t="s">
        <v>94</v>
      </c>
      <c r="BV21" s="20" t="s">
        <v>95</v>
      </c>
      <c r="BW21" s="20" t="s">
        <v>96</v>
      </c>
      <c r="BX21" s="20" t="s">
        <v>97</v>
      </c>
      <c r="BY21" s="20" t="s">
        <v>98</v>
      </c>
      <c r="BZ21" s="20" t="s">
        <v>99</v>
      </c>
      <c r="CA21" s="20" t="s">
        <v>100</v>
      </c>
      <c r="CB21" s="20" t="s">
        <v>101</v>
      </c>
      <c r="CC21" s="20" t="s">
        <v>102</v>
      </c>
      <c r="CD21" s="20" t="s">
        <v>103</v>
      </c>
      <c r="CE21" s="20" t="s">
        <v>104</v>
      </c>
      <c r="CF21" s="20" t="s">
        <v>105</v>
      </c>
      <c r="CG21" s="20" t="s">
        <v>106</v>
      </c>
      <c r="CH21" s="20" t="s">
        <v>107</v>
      </c>
      <c r="CI21" s="20" t="s">
        <v>108</v>
      </c>
      <c r="CJ21" s="20" t="s">
        <v>109</v>
      </c>
      <c r="CK21" s="20" t="s">
        <v>110</v>
      </c>
      <c r="CL21" s="20" t="s">
        <v>214</v>
      </c>
      <c r="CM21" s="20" t="s">
        <v>215</v>
      </c>
      <c r="CN21" s="20" t="s">
        <v>216</v>
      </c>
      <c r="CO21" s="20" t="s">
        <v>217</v>
      </c>
      <c r="CP21" s="20" t="s">
        <v>218</v>
      </c>
      <c r="CQ21" s="20" t="s">
        <v>219</v>
      </c>
      <c r="CR21" s="20" t="s">
        <v>220</v>
      </c>
      <c r="CS21" s="20" t="s">
        <v>221</v>
      </c>
      <c r="CT21" s="20" t="s">
        <v>222</v>
      </c>
      <c r="CU21" s="20" t="s">
        <v>223</v>
      </c>
      <c r="CV21" s="20" t="s">
        <v>224</v>
      </c>
      <c r="CW21" s="20" t="s">
        <v>225</v>
      </c>
      <c r="CX21" s="20" t="s">
        <v>226</v>
      </c>
      <c r="CY21" s="20" t="s">
        <v>227</v>
      </c>
      <c r="CZ21" s="20" t="s">
        <v>111</v>
      </c>
    </row>
    <row r="22" spans="1:104" s="12" customFormat="1" ht="15.75">
      <c r="A22" s="16" t="s">
        <v>112</v>
      </c>
      <c r="B22" s="14" t="s">
        <v>113</v>
      </c>
      <c r="C22" s="15" t="s">
        <v>114</v>
      </c>
      <c r="D22" s="11">
        <f>D23+D24</f>
        <v>955.35299999999995</v>
      </c>
      <c r="E22" s="11">
        <f t="shared" ref="E22:BP22" si="0">E23+E24</f>
        <v>1471.9849999999999</v>
      </c>
      <c r="F22" s="11">
        <f t="shared" si="0"/>
        <v>0</v>
      </c>
      <c r="G22" s="11">
        <f t="shared" si="0"/>
        <v>2.3499999999999996</v>
      </c>
      <c r="H22" s="11">
        <f t="shared" si="0"/>
        <v>0.41000000000000003</v>
      </c>
      <c r="I22" s="11">
        <f t="shared" si="0"/>
        <v>0</v>
      </c>
      <c r="J22" s="11">
        <f t="shared" si="0"/>
        <v>0.5</v>
      </c>
      <c r="K22" s="11">
        <f t="shared" si="0"/>
        <v>0</v>
      </c>
      <c r="L22" s="11">
        <f t="shared" si="0"/>
        <v>0</v>
      </c>
      <c r="M22" s="11">
        <f t="shared" si="0"/>
        <v>0</v>
      </c>
      <c r="N22" s="11">
        <f t="shared" si="0"/>
        <v>70.777000000000001</v>
      </c>
      <c r="O22" s="11">
        <f t="shared" si="0"/>
        <v>1.5</v>
      </c>
      <c r="P22" s="11">
        <f t="shared" si="0"/>
        <v>0</v>
      </c>
      <c r="Q22" s="11">
        <f t="shared" si="0"/>
        <v>15.79</v>
      </c>
      <c r="R22" s="11">
        <f t="shared" si="0"/>
        <v>0</v>
      </c>
      <c r="S22" s="11">
        <f t="shared" si="0"/>
        <v>0</v>
      </c>
      <c r="T22" s="11">
        <f t="shared" si="0"/>
        <v>0</v>
      </c>
      <c r="U22" s="11">
        <f t="shared" si="0"/>
        <v>628.07800000000009</v>
      </c>
      <c r="V22" s="11">
        <f t="shared" si="0"/>
        <v>32.409999999999997</v>
      </c>
      <c r="W22" s="11">
        <f t="shared" si="0"/>
        <v>0</v>
      </c>
      <c r="X22" s="11">
        <f t="shared" si="0"/>
        <v>0.60000000000000009</v>
      </c>
      <c r="Y22" s="11">
        <f t="shared" si="0"/>
        <v>0</v>
      </c>
      <c r="Z22" s="11">
        <f t="shared" si="0"/>
        <v>4</v>
      </c>
      <c r="AA22" s="11">
        <f t="shared" si="0"/>
        <v>0</v>
      </c>
      <c r="AB22" s="11">
        <f t="shared" si="0"/>
        <v>6.7190000000000003</v>
      </c>
      <c r="AC22" s="11">
        <f t="shared" si="0"/>
        <v>0.41000000000000003</v>
      </c>
      <c r="AD22" s="11">
        <f t="shared" si="0"/>
        <v>0</v>
      </c>
      <c r="AE22" s="11">
        <f t="shared" si="0"/>
        <v>0.60000000000000009</v>
      </c>
      <c r="AF22" s="11">
        <f t="shared" si="0"/>
        <v>0</v>
      </c>
      <c r="AG22" s="11">
        <f t="shared" si="0"/>
        <v>0</v>
      </c>
      <c r="AH22" s="11">
        <f t="shared" si="0"/>
        <v>0</v>
      </c>
      <c r="AI22" s="11">
        <f t="shared" si="0"/>
        <v>3.1</v>
      </c>
      <c r="AJ22" s="11">
        <f t="shared" si="0"/>
        <v>0.41000000000000003</v>
      </c>
      <c r="AK22" s="11">
        <f t="shared" si="0"/>
        <v>0</v>
      </c>
      <c r="AL22" s="11">
        <f t="shared" si="0"/>
        <v>0.60000000000000009</v>
      </c>
      <c r="AM22" s="11">
        <f t="shared" si="0"/>
        <v>0</v>
      </c>
      <c r="AN22" s="11">
        <f t="shared" si="0"/>
        <v>0</v>
      </c>
      <c r="AO22" s="11">
        <f t="shared" si="0"/>
        <v>0</v>
      </c>
      <c r="AP22" s="11">
        <f t="shared" si="0"/>
        <v>491.14000000000004</v>
      </c>
      <c r="AQ22" s="11">
        <f t="shared" si="0"/>
        <v>0.41000000000000003</v>
      </c>
      <c r="AR22" s="11">
        <f t="shared" si="0"/>
        <v>0</v>
      </c>
      <c r="AS22" s="11">
        <f t="shared" si="0"/>
        <v>0.60000000000000009</v>
      </c>
      <c r="AT22" s="11">
        <f t="shared" si="0"/>
        <v>0</v>
      </c>
      <c r="AU22" s="11">
        <f t="shared" si="0"/>
        <v>9</v>
      </c>
      <c r="AV22" s="11">
        <f t="shared" si="0"/>
        <v>0</v>
      </c>
      <c r="AW22" s="11">
        <f t="shared" si="0"/>
        <v>96.134999999999991</v>
      </c>
      <c r="AX22" s="11">
        <f t="shared" si="0"/>
        <v>0.81</v>
      </c>
      <c r="AY22" s="11">
        <f t="shared" si="0"/>
        <v>0</v>
      </c>
      <c r="AZ22" s="11">
        <f t="shared" si="0"/>
        <v>23.770000000000003</v>
      </c>
      <c r="BA22" s="11">
        <f t="shared" si="0"/>
        <v>0</v>
      </c>
      <c r="BB22" s="11">
        <f t="shared" si="0"/>
        <v>12</v>
      </c>
      <c r="BC22" s="11">
        <f t="shared" si="0"/>
        <v>0</v>
      </c>
      <c r="BD22" s="11">
        <f t="shared" si="0"/>
        <v>719.57700000000011</v>
      </c>
      <c r="BE22" s="11">
        <f t="shared" si="0"/>
        <v>0.41000000000000003</v>
      </c>
      <c r="BF22" s="11">
        <f t="shared" si="0"/>
        <v>0</v>
      </c>
      <c r="BG22" s="11">
        <f t="shared" si="0"/>
        <v>23.6</v>
      </c>
      <c r="BH22" s="11">
        <f t="shared" si="0"/>
        <v>0</v>
      </c>
      <c r="BI22" s="11">
        <f t="shared" si="0"/>
        <v>3</v>
      </c>
      <c r="BJ22" s="11">
        <f t="shared" si="0"/>
        <v>0</v>
      </c>
      <c r="BK22" s="11">
        <f t="shared" si="0"/>
        <v>169.881</v>
      </c>
      <c r="BL22" s="11">
        <f t="shared" si="0"/>
        <v>10.81</v>
      </c>
      <c r="BM22" s="11">
        <f t="shared" si="0"/>
        <v>0</v>
      </c>
      <c r="BN22" s="11">
        <f t="shared" si="0"/>
        <v>1.7000000000000002</v>
      </c>
      <c r="BO22" s="11">
        <f t="shared" si="0"/>
        <v>0</v>
      </c>
      <c r="BP22" s="11">
        <f t="shared" si="0"/>
        <v>0</v>
      </c>
      <c r="BQ22" s="11">
        <f t="shared" ref="BQ22:CY22" si="1">BQ23+BQ24</f>
        <v>0</v>
      </c>
      <c r="BR22" s="11">
        <f t="shared" si="1"/>
        <v>3.1</v>
      </c>
      <c r="BS22" s="11">
        <f t="shared" si="1"/>
        <v>0.41000000000000003</v>
      </c>
      <c r="BT22" s="11">
        <f t="shared" si="1"/>
        <v>0</v>
      </c>
      <c r="BU22" s="11">
        <f t="shared" si="1"/>
        <v>0.60000000000000009</v>
      </c>
      <c r="BV22" s="11">
        <f t="shared" si="1"/>
        <v>0</v>
      </c>
      <c r="BW22" s="11">
        <f t="shared" si="1"/>
        <v>0</v>
      </c>
      <c r="BX22" s="11">
        <f t="shared" si="1"/>
        <v>0</v>
      </c>
      <c r="BY22" s="11">
        <f t="shared" si="1"/>
        <v>77.277999999999992</v>
      </c>
      <c r="BZ22" s="11">
        <f t="shared" si="1"/>
        <v>0.81</v>
      </c>
      <c r="CA22" s="11">
        <f t="shared" si="1"/>
        <v>0</v>
      </c>
      <c r="CB22" s="11">
        <f t="shared" si="1"/>
        <v>7.85</v>
      </c>
      <c r="CC22" s="11">
        <f t="shared" si="1"/>
        <v>0</v>
      </c>
      <c r="CD22" s="11">
        <f t="shared" si="1"/>
        <v>0</v>
      </c>
      <c r="CE22" s="11">
        <f t="shared" si="1"/>
        <v>0</v>
      </c>
      <c r="CF22" s="11">
        <f t="shared" si="1"/>
        <v>270.56800000000004</v>
      </c>
      <c r="CG22" s="11">
        <f t="shared" si="1"/>
        <v>11.780000000000001</v>
      </c>
      <c r="CH22" s="11">
        <f t="shared" si="1"/>
        <v>0</v>
      </c>
      <c r="CI22" s="11">
        <f t="shared" si="1"/>
        <v>9.1699999999999982</v>
      </c>
      <c r="CJ22" s="11">
        <f t="shared" si="1"/>
        <v>0</v>
      </c>
      <c r="CK22" s="11">
        <f t="shared" si="1"/>
        <v>2</v>
      </c>
      <c r="CL22" s="11">
        <f t="shared" si="1"/>
        <v>0</v>
      </c>
      <c r="CM22" s="11">
        <f t="shared" si="1"/>
        <v>974.47199999999998</v>
      </c>
      <c r="CN22" s="11">
        <f t="shared" si="1"/>
        <v>45.249999999999993</v>
      </c>
      <c r="CO22" s="11">
        <f t="shared" si="1"/>
        <v>0</v>
      </c>
      <c r="CP22" s="11">
        <f t="shared" si="1"/>
        <v>34.520000000000003</v>
      </c>
      <c r="CQ22" s="11">
        <f t="shared" si="1"/>
        <v>0</v>
      </c>
      <c r="CR22" s="11">
        <f t="shared" si="1"/>
        <v>16</v>
      </c>
      <c r="CS22" s="11">
        <f t="shared" si="1"/>
        <v>0</v>
      </c>
      <c r="CT22" s="11">
        <f t="shared" si="1"/>
        <v>1491.1039999999998</v>
      </c>
      <c r="CU22" s="11">
        <f t="shared" si="1"/>
        <v>13.420000000000002</v>
      </c>
      <c r="CV22" s="11">
        <f t="shared" si="1"/>
        <v>0</v>
      </c>
      <c r="CW22" s="11">
        <f t="shared" si="1"/>
        <v>34.57</v>
      </c>
      <c r="CX22" s="11">
        <f t="shared" si="1"/>
        <v>0</v>
      </c>
      <c r="CY22" s="11">
        <f t="shared" si="1"/>
        <v>14</v>
      </c>
      <c r="CZ22" s="15" t="s">
        <v>115</v>
      </c>
    </row>
    <row r="23" spans="1:104" s="12" customFormat="1" ht="15.75">
      <c r="A23" s="16" t="s">
        <v>116</v>
      </c>
      <c r="B23" s="14" t="s">
        <v>117</v>
      </c>
      <c r="C23" s="15" t="s">
        <v>114</v>
      </c>
      <c r="D23" s="11">
        <f>D30</f>
        <v>0</v>
      </c>
      <c r="E23" s="11">
        <f t="shared" ref="E23:BP23" si="2">E30</f>
        <v>0</v>
      </c>
      <c r="F23" s="11">
        <f t="shared" si="2"/>
        <v>0</v>
      </c>
      <c r="G23" s="11">
        <f t="shared" si="2"/>
        <v>2.3499999999999996</v>
      </c>
      <c r="H23" s="11">
        <f t="shared" si="2"/>
        <v>0.41000000000000003</v>
      </c>
      <c r="I23" s="11">
        <f t="shared" si="2"/>
        <v>0</v>
      </c>
      <c r="J23" s="11">
        <f t="shared" si="2"/>
        <v>0.5</v>
      </c>
      <c r="K23" s="11">
        <f t="shared" si="2"/>
        <v>0</v>
      </c>
      <c r="L23" s="11">
        <f t="shared" si="2"/>
        <v>0</v>
      </c>
      <c r="M23" s="11">
        <f t="shared" si="2"/>
        <v>0</v>
      </c>
      <c r="N23" s="11">
        <f t="shared" si="2"/>
        <v>70.777000000000001</v>
      </c>
      <c r="O23" s="11">
        <f t="shared" si="2"/>
        <v>1.5</v>
      </c>
      <c r="P23" s="11">
        <f t="shared" si="2"/>
        <v>0</v>
      </c>
      <c r="Q23" s="11">
        <f t="shared" si="2"/>
        <v>15.79</v>
      </c>
      <c r="R23" s="11">
        <f t="shared" si="2"/>
        <v>0</v>
      </c>
      <c r="S23" s="11">
        <f t="shared" si="2"/>
        <v>0</v>
      </c>
      <c r="T23" s="11">
        <f t="shared" si="2"/>
        <v>0</v>
      </c>
      <c r="U23" s="11">
        <f t="shared" si="2"/>
        <v>6.7190000000000003</v>
      </c>
      <c r="V23" s="11">
        <f t="shared" si="2"/>
        <v>0.41000000000000003</v>
      </c>
      <c r="W23" s="11">
        <f t="shared" si="2"/>
        <v>0</v>
      </c>
      <c r="X23" s="11">
        <f t="shared" si="2"/>
        <v>0.60000000000000009</v>
      </c>
      <c r="Y23" s="11">
        <f t="shared" si="2"/>
        <v>0</v>
      </c>
      <c r="Z23" s="11">
        <f t="shared" si="2"/>
        <v>0</v>
      </c>
      <c r="AA23" s="11">
        <f t="shared" si="2"/>
        <v>0</v>
      </c>
      <c r="AB23" s="11">
        <f t="shared" si="2"/>
        <v>6.7190000000000003</v>
      </c>
      <c r="AC23" s="11">
        <f t="shared" si="2"/>
        <v>0.41000000000000003</v>
      </c>
      <c r="AD23" s="11">
        <f t="shared" si="2"/>
        <v>0</v>
      </c>
      <c r="AE23" s="11">
        <f t="shared" si="2"/>
        <v>0.60000000000000009</v>
      </c>
      <c r="AF23" s="11">
        <f t="shared" si="2"/>
        <v>0</v>
      </c>
      <c r="AG23" s="11">
        <f t="shared" si="2"/>
        <v>0</v>
      </c>
      <c r="AH23" s="11">
        <f t="shared" si="2"/>
        <v>0</v>
      </c>
      <c r="AI23" s="11">
        <f t="shared" si="2"/>
        <v>3.1</v>
      </c>
      <c r="AJ23" s="11">
        <f t="shared" si="2"/>
        <v>0.41000000000000003</v>
      </c>
      <c r="AK23" s="11">
        <f t="shared" si="2"/>
        <v>0</v>
      </c>
      <c r="AL23" s="11">
        <f t="shared" si="2"/>
        <v>0.60000000000000009</v>
      </c>
      <c r="AM23" s="11">
        <f t="shared" si="2"/>
        <v>0</v>
      </c>
      <c r="AN23" s="11">
        <f t="shared" si="2"/>
        <v>0</v>
      </c>
      <c r="AO23" s="11">
        <f t="shared" si="2"/>
        <v>0</v>
      </c>
      <c r="AP23" s="11">
        <f t="shared" si="2"/>
        <v>3.1</v>
      </c>
      <c r="AQ23" s="11">
        <f t="shared" si="2"/>
        <v>0.41000000000000003</v>
      </c>
      <c r="AR23" s="11">
        <f t="shared" si="2"/>
        <v>0</v>
      </c>
      <c r="AS23" s="11">
        <f t="shared" si="2"/>
        <v>0.60000000000000009</v>
      </c>
      <c r="AT23" s="11">
        <f t="shared" si="2"/>
        <v>0</v>
      </c>
      <c r="AU23" s="11">
        <f t="shared" si="2"/>
        <v>0</v>
      </c>
      <c r="AV23" s="11">
        <f t="shared" si="2"/>
        <v>0</v>
      </c>
      <c r="AW23" s="11">
        <f t="shared" si="2"/>
        <v>3.1</v>
      </c>
      <c r="AX23" s="11">
        <f t="shared" si="2"/>
        <v>0.41000000000000003</v>
      </c>
      <c r="AY23" s="11">
        <f t="shared" si="2"/>
        <v>0</v>
      </c>
      <c r="AZ23" s="11">
        <f t="shared" si="2"/>
        <v>0.60000000000000009</v>
      </c>
      <c r="BA23" s="11">
        <f t="shared" si="2"/>
        <v>0</v>
      </c>
      <c r="BB23" s="11">
        <f t="shared" si="2"/>
        <v>0</v>
      </c>
      <c r="BC23" s="11">
        <f t="shared" si="2"/>
        <v>0</v>
      </c>
      <c r="BD23" s="11">
        <f t="shared" si="2"/>
        <v>3.1</v>
      </c>
      <c r="BE23" s="11">
        <f t="shared" si="2"/>
        <v>0.41000000000000003</v>
      </c>
      <c r="BF23" s="11">
        <f t="shared" si="2"/>
        <v>0</v>
      </c>
      <c r="BG23" s="11">
        <f t="shared" si="2"/>
        <v>0.60000000000000009</v>
      </c>
      <c r="BH23" s="11">
        <f t="shared" si="2"/>
        <v>0</v>
      </c>
      <c r="BI23" s="11">
        <f t="shared" si="2"/>
        <v>0</v>
      </c>
      <c r="BJ23" s="11">
        <f t="shared" si="2"/>
        <v>0</v>
      </c>
      <c r="BK23" s="11">
        <f t="shared" si="2"/>
        <v>3.1</v>
      </c>
      <c r="BL23" s="11">
        <f t="shared" si="2"/>
        <v>0.41000000000000003</v>
      </c>
      <c r="BM23" s="11">
        <f t="shared" si="2"/>
        <v>0</v>
      </c>
      <c r="BN23" s="11">
        <f t="shared" si="2"/>
        <v>0.60000000000000009</v>
      </c>
      <c r="BO23" s="11">
        <f t="shared" si="2"/>
        <v>0</v>
      </c>
      <c r="BP23" s="11">
        <f t="shared" si="2"/>
        <v>0</v>
      </c>
      <c r="BQ23" s="11">
        <f t="shared" ref="BQ23:CY23" si="3">BQ30</f>
        <v>0</v>
      </c>
      <c r="BR23" s="11">
        <f t="shared" si="3"/>
        <v>3.1</v>
      </c>
      <c r="BS23" s="11">
        <f t="shared" si="3"/>
        <v>0.41000000000000003</v>
      </c>
      <c r="BT23" s="11">
        <f t="shared" si="3"/>
        <v>0</v>
      </c>
      <c r="BU23" s="11">
        <f t="shared" si="3"/>
        <v>0.60000000000000009</v>
      </c>
      <c r="BV23" s="11">
        <f t="shared" si="3"/>
        <v>0</v>
      </c>
      <c r="BW23" s="11">
        <f t="shared" si="3"/>
        <v>0</v>
      </c>
      <c r="BX23" s="11">
        <f t="shared" si="3"/>
        <v>0</v>
      </c>
      <c r="BY23" s="11">
        <f t="shared" si="3"/>
        <v>3.1</v>
      </c>
      <c r="BZ23" s="11">
        <f t="shared" si="3"/>
        <v>0.41000000000000003</v>
      </c>
      <c r="CA23" s="11">
        <f t="shared" si="3"/>
        <v>0</v>
      </c>
      <c r="CB23" s="11">
        <f t="shared" si="3"/>
        <v>0.60000000000000009</v>
      </c>
      <c r="CC23" s="11">
        <f t="shared" si="3"/>
        <v>0</v>
      </c>
      <c r="CD23" s="11">
        <f t="shared" si="3"/>
        <v>0</v>
      </c>
      <c r="CE23" s="11">
        <f t="shared" si="3"/>
        <v>0</v>
      </c>
      <c r="CF23" s="11">
        <f t="shared" si="3"/>
        <v>3.1</v>
      </c>
      <c r="CG23" s="11">
        <f t="shared" si="3"/>
        <v>0.41000000000000003</v>
      </c>
      <c r="CH23" s="11">
        <f t="shared" si="3"/>
        <v>0</v>
      </c>
      <c r="CI23" s="11">
        <f t="shared" si="3"/>
        <v>0.60000000000000009</v>
      </c>
      <c r="CJ23" s="11">
        <f t="shared" si="3"/>
        <v>0</v>
      </c>
      <c r="CK23" s="11">
        <f t="shared" si="3"/>
        <v>0</v>
      </c>
      <c r="CL23" s="11">
        <f t="shared" si="3"/>
        <v>0</v>
      </c>
      <c r="CM23" s="11">
        <f t="shared" si="3"/>
        <v>19.119</v>
      </c>
      <c r="CN23" s="11">
        <f t="shared" si="3"/>
        <v>2.0499999999999998</v>
      </c>
      <c r="CO23" s="11">
        <f t="shared" si="3"/>
        <v>0</v>
      </c>
      <c r="CP23" s="11">
        <f t="shared" si="3"/>
        <v>3</v>
      </c>
      <c r="CQ23" s="11">
        <f t="shared" si="3"/>
        <v>0</v>
      </c>
      <c r="CR23" s="11">
        <f t="shared" si="3"/>
        <v>0</v>
      </c>
      <c r="CS23" s="11">
        <f t="shared" si="3"/>
        <v>0</v>
      </c>
      <c r="CT23" s="11">
        <f t="shared" si="3"/>
        <v>19.119</v>
      </c>
      <c r="CU23" s="11">
        <f t="shared" si="3"/>
        <v>2.0499999999999998</v>
      </c>
      <c r="CV23" s="11">
        <f t="shared" si="3"/>
        <v>0</v>
      </c>
      <c r="CW23" s="11">
        <f t="shared" si="3"/>
        <v>3</v>
      </c>
      <c r="CX23" s="11">
        <f t="shared" si="3"/>
        <v>0</v>
      </c>
      <c r="CY23" s="11">
        <f t="shared" si="3"/>
        <v>0</v>
      </c>
      <c r="CZ23" s="15" t="s">
        <v>115</v>
      </c>
    </row>
    <row r="24" spans="1:104" s="12" customFormat="1" ht="31.5">
      <c r="A24" s="16" t="s">
        <v>118</v>
      </c>
      <c r="B24" s="14" t="s">
        <v>119</v>
      </c>
      <c r="C24" s="15" t="s">
        <v>114</v>
      </c>
      <c r="D24" s="11">
        <f>D51</f>
        <v>955.35299999999995</v>
      </c>
      <c r="E24" s="11">
        <f t="shared" ref="E24:BP24" si="4">E51</f>
        <v>1471.9849999999999</v>
      </c>
      <c r="F24" s="11">
        <f t="shared" si="4"/>
        <v>0</v>
      </c>
      <c r="G24" s="11">
        <f t="shared" si="4"/>
        <v>0</v>
      </c>
      <c r="H24" s="11">
        <f t="shared" si="4"/>
        <v>0</v>
      </c>
      <c r="I24" s="11">
        <f t="shared" si="4"/>
        <v>0</v>
      </c>
      <c r="J24" s="11">
        <f t="shared" si="4"/>
        <v>0</v>
      </c>
      <c r="K24" s="11">
        <f t="shared" si="4"/>
        <v>0</v>
      </c>
      <c r="L24" s="11">
        <f t="shared" si="4"/>
        <v>0</v>
      </c>
      <c r="M24" s="11">
        <f t="shared" si="4"/>
        <v>0</v>
      </c>
      <c r="N24" s="11">
        <f t="shared" si="4"/>
        <v>0</v>
      </c>
      <c r="O24" s="11">
        <f t="shared" si="4"/>
        <v>0</v>
      </c>
      <c r="P24" s="11">
        <f t="shared" si="4"/>
        <v>0</v>
      </c>
      <c r="Q24" s="11">
        <f t="shared" si="4"/>
        <v>0</v>
      </c>
      <c r="R24" s="11">
        <f t="shared" si="4"/>
        <v>0</v>
      </c>
      <c r="S24" s="11">
        <f t="shared" si="4"/>
        <v>0</v>
      </c>
      <c r="T24" s="11">
        <f t="shared" si="4"/>
        <v>0</v>
      </c>
      <c r="U24" s="11">
        <f t="shared" si="4"/>
        <v>621.35900000000004</v>
      </c>
      <c r="V24" s="11">
        <f t="shared" si="4"/>
        <v>32</v>
      </c>
      <c r="W24" s="11">
        <f t="shared" si="4"/>
        <v>0</v>
      </c>
      <c r="X24" s="11">
        <f t="shared" si="4"/>
        <v>0</v>
      </c>
      <c r="Y24" s="11">
        <f t="shared" si="4"/>
        <v>0</v>
      </c>
      <c r="Z24" s="11">
        <f t="shared" si="4"/>
        <v>4</v>
      </c>
      <c r="AA24" s="11">
        <f t="shared" si="4"/>
        <v>0</v>
      </c>
      <c r="AB24" s="11">
        <f t="shared" si="4"/>
        <v>0</v>
      </c>
      <c r="AC24" s="11">
        <f t="shared" si="4"/>
        <v>0</v>
      </c>
      <c r="AD24" s="11">
        <f t="shared" si="4"/>
        <v>0</v>
      </c>
      <c r="AE24" s="11">
        <f t="shared" si="4"/>
        <v>0</v>
      </c>
      <c r="AF24" s="11">
        <f t="shared" si="4"/>
        <v>0</v>
      </c>
      <c r="AG24" s="11">
        <f t="shared" si="4"/>
        <v>0</v>
      </c>
      <c r="AH24" s="11">
        <f t="shared" si="4"/>
        <v>0</v>
      </c>
      <c r="AI24" s="11">
        <f t="shared" si="4"/>
        <v>0</v>
      </c>
      <c r="AJ24" s="11">
        <f t="shared" si="4"/>
        <v>0</v>
      </c>
      <c r="AK24" s="11">
        <f t="shared" si="4"/>
        <v>0</v>
      </c>
      <c r="AL24" s="11">
        <f t="shared" si="4"/>
        <v>0</v>
      </c>
      <c r="AM24" s="11">
        <f t="shared" si="4"/>
        <v>0</v>
      </c>
      <c r="AN24" s="11">
        <f t="shared" si="4"/>
        <v>0</v>
      </c>
      <c r="AO24" s="11">
        <f t="shared" si="4"/>
        <v>0</v>
      </c>
      <c r="AP24" s="11">
        <f t="shared" si="4"/>
        <v>488.04</v>
      </c>
      <c r="AQ24" s="11">
        <f t="shared" si="4"/>
        <v>0</v>
      </c>
      <c r="AR24" s="11">
        <f t="shared" si="4"/>
        <v>0</v>
      </c>
      <c r="AS24" s="11">
        <f t="shared" si="4"/>
        <v>0</v>
      </c>
      <c r="AT24" s="11">
        <f t="shared" si="4"/>
        <v>0</v>
      </c>
      <c r="AU24" s="11">
        <f t="shared" si="4"/>
        <v>9</v>
      </c>
      <c r="AV24" s="11">
        <f t="shared" si="4"/>
        <v>0</v>
      </c>
      <c r="AW24" s="11">
        <f t="shared" si="4"/>
        <v>93.034999999999997</v>
      </c>
      <c r="AX24" s="11">
        <f t="shared" si="4"/>
        <v>0.4</v>
      </c>
      <c r="AY24" s="11">
        <f t="shared" si="4"/>
        <v>0</v>
      </c>
      <c r="AZ24" s="11">
        <f t="shared" si="4"/>
        <v>23.17</v>
      </c>
      <c r="BA24" s="11">
        <f t="shared" si="4"/>
        <v>0</v>
      </c>
      <c r="BB24" s="11">
        <f t="shared" si="4"/>
        <v>12</v>
      </c>
      <c r="BC24" s="11">
        <f t="shared" si="4"/>
        <v>0</v>
      </c>
      <c r="BD24" s="11">
        <f t="shared" si="4"/>
        <v>716.47700000000009</v>
      </c>
      <c r="BE24" s="11">
        <f t="shared" si="4"/>
        <v>0</v>
      </c>
      <c r="BF24" s="11">
        <f t="shared" si="4"/>
        <v>0</v>
      </c>
      <c r="BG24" s="11">
        <f t="shared" si="4"/>
        <v>23</v>
      </c>
      <c r="BH24" s="11">
        <f t="shared" si="4"/>
        <v>0</v>
      </c>
      <c r="BI24" s="11">
        <f t="shared" si="4"/>
        <v>3</v>
      </c>
      <c r="BJ24" s="11">
        <f t="shared" si="4"/>
        <v>0</v>
      </c>
      <c r="BK24" s="11">
        <f t="shared" si="4"/>
        <v>166.78100000000001</v>
      </c>
      <c r="BL24" s="11">
        <f t="shared" si="4"/>
        <v>10.4</v>
      </c>
      <c r="BM24" s="11">
        <f t="shared" si="4"/>
        <v>0</v>
      </c>
      <c r="BN24" s="11">
        <f t="shared" si="4"/>
        <v>1.1000000000000001</v>
      </c>
      <c r="BO24" s="11">
        <f t="shared" si="4"/>
        <v>0</v>
      </c>
      <c r="BP24" s="11">
        <f t="shared" si="4"/>
        <v>0</v>
      </c>
      <c r="BQ24" s="11">
        <f t="shared" ref="BQ24:CY24" si="5">BQ51</f>
        <v>0</v>
      </c>
      <c r="BR24" s="11">
        <f t="shared" si="5"/>
        <v>0</v>
      </c>
      <c r="BS24" s="11">
        <f t="shared" si="5"/>
        <v>0</v>
      </c>
      <c r="BT24" s="11">
        <f t="shared" si="5"/>
        <v>0</v>
      </c>
      <c r="BU24" s="11">
        <f t="shared" si="5"/>
        <v>0</v>
      </c>
      <c r="BV24" s="11">
        <f t="shared" si="5"/>
        <v>0</v>
      </c>
      <c r="BW24" s="11">
        <f t="shared" si="5"/>
        <v>0</v>
      </c>
      <c r="BX24" s="11">
        <f t="shared" si="5"/>
        <v>0</v>
      </c>
      <c r="BY24" s="11">
        <f t="shared" si="5"/>
        <v>74.177999999999997</v>
      </c>
      <c r="BZ24" s="11">
        <f t="shared" si="5"/>
        <v>0.4</v>
      </c>
      <c r="CA24" s="11">
        <f t="shared" si="5"/>
        <v>0</v>
      </c>
      <c r="CB24" s="11">
        <f t="shared" si="5"/>
        <v>7.25</v>
      </c>
      <c r="CC24" s="11">
        <f t="shared" si="5"/>
        <v>0</v>
      </c>
      <c r="CD24" s="11">
        <f t="shared" si="5"/>
        <v>0</v>
      </c>
      <c r="CE24" s="11">
        <f t="shared" si="5"/>
        <v>0</v>
      </c>
      <c r="CF24" s="11">
        <f t="shared" si="5"/>
        <v>267.46800000000002</v>
      </c>
      <c r="CG24" s="11">
        <f t="shared" si="5"/>
        <v>11.370000000000001</v>
      </c>
      <c r="CH24" s="11">
        <f t="shared" si="5"/>
        <v>0</v>
      </c>
      <c r="CI24" s="11">
        <f t="shared" si="5"/>
        <v>8.5699999999999985</v>
      </c>
      <c r="CJ24" s="11">
        <f t="shared" si="5"/>
        <v>0</v>
      </c>
      <c r="CK24" s="11">
        <f t="shared" si="5"/>
        <v>2</v>
      </c>
      <c r="CL24" s="11">
        <f t="shared" si="5"/>
        <v>0</v>
      </c>
      <c r="CM24" s="11">
        <f t="shared" si="5"/>
        <v>955.35299999999995</v>
      </c>
      <c r="CN24" s="11">
        <f t="shared" si="5"/>
        <v>43.199999999999996</v>
      </c>
      <c r="CO24" s="11">
        <f t="shared" si="5"/>
        <v>0</v>
      </c>
      <c r="CP24" s="11">
        <f t="shared" si="5"/>
        <v>31.520000000000003</v>
      </c>
      <c r="CQ24" s="11">
        <f t="shared" si="5"/>
        <v>0</v>
      </c>
      <c r="CR24" s="11">
        <f t="shared" si="5"/>
        <v>16</v>
      </c>
      <c r="CS24" s="11">
        <f t="shared" si="5"/>
        <v>0</v>
      </c>
      <c r="CT24" s="11">
        <f t="shared" si="5"/>
        <v>1471.9849999999999</v>
      </c>
      <c r="CU24" s="11">
        <f t="shared" si="5"/>
        <v>11.370000000000001</v>
      </c>
      <c r="CV24" s="11">
        <f t="shared" si="5"/>
        <v>0</v>
      </c>
      <c r="CW24" s="11">
        <f t="shared" si="5"/>
        <v>31.57</v>
      </c>
      <c r="CX24" s="11">
        <f t="shared" si="5"/>
        <v>0</v>
      </c>
      <c r="CY24" s="11">
        <f t="shared" si="5"/>
        <v>14</v>
      </c>
      <c r="CZ24" s="15" t="s">
        <v>115</v>
      </c>
    </row>
    <row r="25" spans="1:104" s="12" customFormat="1" ht="47.25">
      <c r="A25" s="16" t="s">
        <v>120</v>
      </c>
      <c r="B25" s="14" t="s">
        <v>121</v>
      </c>
      <c r="C25" s="15" t="s">
        <v>114</v>
      </c>
      <c r="D25" s="10">
        <v>0</v>
      </c>
      <c r="E25" s="10">
        <v>0</v>
      </c>
      <c r="F25" s="10">
        <v>0</v>
      </c>
      <c r="G25" s="10">
        <v>0</v>
      </c>
      <c r="H25" s="10">
        <v>0</v>
      </c>
      <c r="I25" s="10">
        <v>0</v>
      </c>
      <c r="J25" s="10">
        <v>0</v>
      </c>
      <c r="K25" s="10">
        <v>0</v>
      </c>
      <c r="L25" s="10">
        <v>0</v>
      </c>
      <c r="M25" s="10">
        <v>0</v>
      </c>
      <c r="N25" s="10">
        <v>0</v>
      </c>
      <c r="O25" s="10">
        <v>0</v>
      </c>
      <c r="P25" s="10">
        <v>0</v>
      </c>
      <c r="Q25" s="10">
        <v>0</v>
      </c>
      <c r="R25" s="10">
        <v>0</v>
      </c>
      <c r="S25" s="10">
        <v>0</v>
      </c>
      <c r="T25" s="10">
        <v>0</v>
      </c>
      <c r="U25" s="10">
        <v>0</v>
      </c>
      <c r="V25" s="10">
        <v>0</v>
      </c>
      <c r="W25" s="10">
        <v>0</v>
      </c>
      <c r="X25" s="10">
        <v>0</v>
      </c>
      <c r="Y25" s="10">
        <v>0</v>
      </c>
      <c r="Z25" s="10">
        <v>0</v>
      </c>
      <c r="AA25" s="10">
        <v>0</v>
      </c>
      <c r="AB25" s="10">
        <v>0</v>
      </c>
      <c r="AC25" s="10">
        <v>0</v>
      </c>
      <c r="AD25" s="10">
        <v>0</v>
      </c>
      <c r="AE25" s="10">
        <v>0</v>
      </c>
      <c r="AF25" s="10">
        <v>0</v>
      </c>
      <c r="AG25" s="10">
        <v>0</v>
      </c>
      <c r="AH25" s="10">
        <v>0</v>
      </c>
      <c r="AI25" s="10">
        <v>0</v>
      </c>
      <c r="AJ25" s="10">
        <v>0</v>
      </c>
      <c r="AK25" s="10">
        <v>0</v>
      </c>
      <c r="AL25" s="10">
        <v>0</v>
      </c>
      <c r="AM25" s="10">
        <v>0</v>
      </c>
      <c r="AN25" s="10">
        <v>0</v>
      </c>
      <c r="AO25" s="10">
        <v>0</v>
      </c>
      <c r="AP25" s="10">
        <v>0</v>
      </c>
      <c r="AQ25" s="10">
        <v>0</v>
      </c>
      <c r="AR25" s="10">
        <v>0</v>
      </c>
      <c r="AS25" s="10">
        <v>0</v>
      </c>
      <c r="AT25" s="10">
        <v>0</v>
      </c>
      <c r="AU25" s="10">
        <v>0</v>
      </c>
      <c r="AV25" s="10">
        <v>0</v>
      </c>
      <c r="AW25" s="10">
        <v>0</v>
      </c>
      <c r="AX25" s="10">
        <v>0</v>
      </c>
      <c r="AY25" s="10">
        <v>0</v>
      </c>
      <c r="AZ25" s="10">
        <v>0</v>
      </c>
      <c r="BA25" s="10">
        <v>0</v>
      </c>
      <c r="BB25" s="10">
        <v>0</v>
      </c>
      <c r="BC25" s="10">
        <v>0</v>
      </c>
      <c r="BD25" s="10">
        <v>0</v>
      </c>
      <c r="BE25" s="10">
        <v>0</v>
      </c>
      <c r="BF25" s="10">
        <v>0</v>
      </c>
      <c r="BG25" s="10">
        <v>0</v>
      </c>
      <c r="BH25" s="10">
        <v>0</v>
      </c>
      <c r="BI25" s="10">
        <v>0</v>
      </c>
      <c r="BJ25" s="10">
        <v>0</v>
      </c>
      <c r="BK25" s="10">
        <v>0</v>
      </c>
      <c r="BL25" s="10">
        <v>0</v>
      </c>
      <c r="BM25" s="10">
        <v>0</v>
      </c>
      <c r="BN25" s="10">
        <v>0</v>
      </c>
      <c r="BO25" s="10">
        <v>0</v>
      </c>
      <c r="BP25" s="10">
        <v>0</v>
      </c>
      <c r="BQ25" s="10">
        <v>0</v>
      </c>
      <c r="BR25" s="10">
        <v>0</v>
      </c>
      <c r="BS25" s="10">
        <v>0</v>
      </c>
      <c r="BT25" s="10">
        <v>0</v>
      </c>
      <c r="BU25" s="10">
        <v>0</v>
      </c>
      <c r="BV25" s="10">
        <v>0</v>
      </c>
      <c r="BW25" s="10">
        <v>0</v>
      </c>
      <c r="BX25" s="10">
        <v>0</v>
      </c>
      <c r="BY25" s="10">
        <v>0</v>
      </c>
      <c r="BZ25" s="10">
        <v>0</v>
      </c>
      <c r="CA25" s="10">
        <v>0</v>
      </c>
      <c r="CB25" s="10">
        <v>0</v>
      </c>
      <c r="CC25" s="10">
        <v>0</v>
      </c>
      <c r="CD25" s="10">
        <v>0</v>
      </c>
      <c r="CE25" s="10">
        <v>0</v>
      </c>
      <c r="CF25" s="10">
        <v>0</v>
      </c>
      <c r="CG25" s="10">
        <v>0</v>
      </c>
      <c r="CH25" s="10">
        <v>0</v>
      </c>
      <c r="CI25" s="10">
        <v>0</v>
      </c>
      <c r="CJ25" s="10">
        <v>0</v>
      </c>
      <c r="CK25" s="10">
        <v>0</v>
      </c>
      <c r="CL25" s="10">
        <v>0</v>
      </c>
      <c r="CM25" s="10">
        <v>0</v>
      </c>
      <c r="CN25" s="10">
        <v>0</v>
      </c>
      <c r="CO25" s="10">
        <v>0</v>
      </c>
      <c r="CP25" s="10">
        <v>0</v>
      </c>
      <c r="CQ25" s="10">
        <v>0</v>
      </c>
      <c r="CR25" s="10">
        <v>0</v>
      </c>
      <c r="CS25" s="10">
        <v>0</v>
      </c>
      <c r="CT25" s="10">
        <v>0</v>
      </c>
      <c r="CU25" s="10">
        <v>0</v>
      </c>
      <c r="CV25" s="10">
        <v>0</v>
      </c>
      <c r="CW25" s="10">
        <v>0</v>
      </c>
      <c r="CX25" s="10">
        <v>0</v>
      </c>
      <c r="CY25" s="10">
        <v>0</v>
      </c>
      <c r="CZ25" s="15" t="s">
        <v>115</v>
      </c>
    </row>
    <row r="26" spans="1:104" s="12" customFormat="1" ht="31.5">
      <c r="A26" s="16" t="s">
        <v>122</v>
      </c>
      <c r="B26" s="14" t="s">
        <v>123</v>
      </c>
      <c r="C26" s="15" t="s">
        <v>114</v>
      </c>
      <c r="D26" s="10">
        <v>0</v>
      </c>
      <c r="E26" s="10">
        <v>0</v>
      </c>
      <c r="F26" s="10">
        <v>0</v>
      </c>
      <c r="G26" s="10">
        <v>0</v>
      </c>
      <c r="H26" s="10">
        <v>0</v>
      </c>
      <c r="I26" s="10">
        <v>0</v>
      </c>
      <c r="J26" s="10">
        <v>0</v>
      </c>
      <c r="K26" s="10">
        <v>0</v>
      </c>
      <c r="L26" s="10">
        <v>0</v>
      </c>
      <c r="M26" s="10">
        <v>0</v>
      </c>
      <c r="N26" s="10">
        <v>0</v>
      </c>
      <c r="O26" s="10">
        <v>0</v>
      </c>
      <c r="P26" s="10">
        <v>0</v>
      </c>
      <c r="Q26" s="10">
        <v>0</v>
      </c>
      <c r="R26" s="10">
        <v>0</v>
      </c>
      <c r="S26" s="10">
        <v>0</v>
      </c>
      <c r="T26" s="10">
        <v>0</v>
      </c>
      <c r="U26" s="10">
        <v>0</v>
      </c>
      <c r="V26" s="10">
        <v>0</v>
      </c>
      <c r="W26" s="10">
        <v>0</v>
      </c>
      <c r="X26" s="10">
        <v>0</v>
      </c>
      <c r="Y26" s="10">
        <v>0</v>
      </c>
      <c r="Z26" s="10">
        <v>0</v>
      </c>
      <c r="AA26" s="10">
        <v>0</v>
      </c>
      <c r="AB26" s="10">
        <v>0</v>
      </c>
      <c r="AC26" s="10">
        <v>0</v>
      </c>
      <c r="AD26" s="10">
        <v>0</v>
      </c>
      <c r="AE26" s="10">
        <v>0</v>
      </c>
      <c r="AF26" s="10">
        <v>0</v>
      </c>
      <c r="AG26" s="10">
        <v>0</v>
      </c>
      <c r="AH26" s="10">
        <v>0</v>
      </c>
      <c r="AI26" s="10">
        <v>0</v>
      </c>
      <c r="AJ26" s="10">
        <v>0</v>
      </c>
      <c r="AK26" s="10">
        <v>0</v>
      </c>
      <c r="AL26" s="10">
        <v>0</v>
      </c>
      <c r="AM26" s="10">
        <v>0</v>
      </c>
      <c r="AN26" s="10">
        <v>0</v>
      </c>
      <c r="AO26" s="10">
        <v>0</v>
      </c>
      <c r="AP26" s="10">
        <v>0</v>
      </c>
      <c r="AQ26" s="10">
        <v>0</v>
      </c>
      <c r="AR26" s="10">
        <v>0</v>
      </c>
      <c r="AS26" s="10">
        <v>0</v>
      </c>
      <c r="AT26" s="10">
        <v>0</v>
      </c>
      <c r="AU26" s="10">
        <v>0</v>
      </c>
      <c r="AV26" s="10">
        <v>0</v>
      </c>
      <c r="AW26" s="10">
        <v>0</v>
      </c>
      <c r="AX26" s="10">
        <v>0</v>
      </c>
      <c r="AY26" s="10">
        <v>0</v>
      </c>
      <c r="AZ26" s="10">
        <v>0</v>
      </c>
      <c r="BA26" s="10">
        <v>0</v>
      </c>
      <c r="BB26" s="10">
        <v>0</v>
      </c>
      <c r="BC26" s="10">
        <v>0</v>
      </c>
      <c r="BD26" s="10">
        <v>0</v>
      </c>
      <c r="BE26" s="10">
        <v>0</v>
      </c>
      <c r="BF26" s="10">
        <v>0</v>
      </c>
      <c r="BG26" s="10">
        <v>0</v>
      </c>
      <c r="BH26" s="10">
        <v>0</v>
      </c>
      <c r="BI26" s="10">
        <v>0</v>
      </c>
      <c r="BJ26" s="10">
        <v>0</v>
      </c>
      <c r="BK26" s="10">
        <v>0</v>
      </c>
      <c r="BL26" s="10">
        <v>0</v>
      </c>
      <c r="BM26" s="10">
        <v>0</v>
      </c>
      <c r="BN26" s="10">
        <v>0</v>
      </c>
      <c r="BO26" s="10">
        <v>0</v>
      </c>
      <c r="BP26" s="10">
        <v>0</v>
      </c>
      <c r="BQ26" s="10">
        <v>0</v>
      </c>
      <c r="BR26" s="10">
        <v>0</v>
      </c>
      <c r="BS26" s="10">
        <v>0</v>
      </c>
      <c r="BT26" s="10">
        <v>0</v>
      </c>
      <c r="BU26" s="10">
        <v>0</v>
      </c>
      <c r="BV26" s="10">
        <v>0</v>
      </c>
      <c r="BW26" s="10">
        <v>0</v>
      </c>
      <c r="BX26" s="10">
        <v>0</v>
      </c>
      <c r="BY26" s="10">
        <v>0</v>
      </c>
      <c r="BZ26" s="10">
        <v>0</v>
      </c>
      <c r="CA26" s="10">
        <v>0</v>
      </c>
      <c r="CB26" s="10">
        <v>0</v>
      </c>
      <c r="CC26" s="10">
        <v>0</v>
      </c>
      <c r="CD26" s="10">
        <v>0</v>
      </c>
      <c r="CE26" s="10">
        <v>0</v>
      </c>
      <c r="CF26" s="10">
        <v>0</v>
      </c>
      <c r="CG26" s="10">
        <v>0</v>
      </c>
      <c r="CH26" s="10">
        <v>0</v>
      </c>
      <c r="CI26" s="10">
        <v>0</v>
      </c>
      <c r="CJ26" s="10">
        <v>0</v>
      </c>
      <c r="CK26" s="10">
        <v>0</v>
      </c>
      <c r="CL26" s="10">
        <v>0</v>
      </c>
      <c r="CM26" s="10">
        <v>0</v>
      </c>
      <c r="CN26" s="10">
        <v>0</v>
      </c>
      <c r="CO26" s="10">
        <v>0</v>
      </c>
      <c r="CP26" s="10">
        <v>0</v>
      </c>
      <c r="CQ26" s="10">
        <v>0</v>
      </c>
      <c r="CR26" s="10">
        <v>0</v>
      </c>
      <c r="CS26" s="10">
        <v>0</v>
      </c>
      <c r="CT26" s="10">
        <v>0</v>
      </c>
      <c r="CU26" s="10">
        <v>0</v>
      </c>
      <c r="CV26" s="10">
        <v>0</v>
      </c>
      <c r="CW26" s="10">
        <v>0</v>
      </c>
      <c r="CX26" s="10">
        <v>0</v>
      </c>
      <c r="CY26" s="10">
        <v>0</v>
      </c>
      <c r="CZ26" s="15" t="s">
        <v>115</v>
      </c>
    </row>
    <row r="27" spans="1:104" s="12" customFormat="1" ht="31.5">
      <c r="A27" s="16" t="s">
        <v>124</v>
      </c>
      <c r="B27" s="14" t="s">
        <v>125</v>
      </c>
      <c r="C27" s="15" t="s">
        <v>114</v>
      </c>
      <c r="D27" s="10">
        <v>0</v>
      </c>
      <c r="E27" s="10">
        <v>0</v>
      </c>
      <c r="F27" s="10">
        <v>0</v>
      </c>
      <c r="G27" s="10">
        <v>0</v>
      </c>
      <c r="H27" s="10">
        <v>0</v>
      </c>
      <c r="I27" s="10">
        <v>0</v>
      </c>
      <c r="J27" s="10">
        <v>0</v>
      </c>
      <c r="K27" s="10">
        <v>0</v>
      </c>
      <c r="L27" s="10">
        <v>0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10">
        <v>0</v>
      </c>
      <c r="S27" s="10">
        <v>0</v>
      </c>
      <c r="T27" s="10">
        <v>0</v>
      </c>
      <c r="U27" s="10">
        <v>0</v>
      </c>
      <c r="V27" s="10">
        <v>0</v>
      </c>
      <c r="W27" s="10">
        <v>0</v>
      </c>
      <c r="X27" s="10">
        <v>0</v>
      </c>
      <c r="Y27" s="10">
        <v>0</v>
      </c>
      <c r="Z27" s="10">
        <v>0</v>
      </c>
      <c r="AA27" s="10">
        <v>0</v>
      </c>
      <c r="AB27" s="10">
        <v>0</v>
      </c>
      <c r="AC27" s="10">
        <v>0</v>
      </c>
      <c r="AD27" s="10">
        <v>0</v>
      </c>
      <c r="AE27" s="10">
        <v>0</v>
      </c>
      <c r="AF27" s="10">
        <v>0</v>
      </c>
      <c r="AG27" s="10">
        <v>0</v>
      </c>
      <c r="AH27" s="10">
        <v>0</v>
      </c>
      <c r="AI27" s="10">
        <v>0</v>
      </c>
      <c r="AJ27" s="10">
        <v>0</v>
      </c>
      <c r="AK27" s="10">
        <v>0</v>
      </c>
      <c r="AL27" s="10">
        <v>0</v>
      </c>
      <c r="AM27" s="10">
        <v>0</v>
      </c>
      <c r="AN27" s="10">
        <v>0</v>
      </c>
      <c r="AO27" s="10">
        <v>0</v>
      </c>
      <c r="AP27" s="10">
        <v>0</v>
      </c>
      <c r="AQ27" s="10">
        <v>0</v>
      </c>
      <c r="AR27" s="10">
        <v>0</v>
      </c>
      <c r="AS27" s="10">
        <v>0</v>
      </c>
      <c r="AT27" s="10">
        <v>0</v>
      </c>
      <c r="AU27" s="10">
        <v>0</v>
      </c>
      <c r="AV27" s="10">
        <v>0</v>
      </c>
      <c r="AW27" s="10">
        <v>0</v>
      </c>
      <c r="AX27" s="10">
        <v>0</v>
      </c>
      <c r="AY27" s="10">
        <v>0</v>
      </c>
      <c r="AZ27" s="10">
        <v>0</v>
      </c>
      <c r="BA27" s="10">
        <v>0</v>
      </c>
      <c r="BB27" s="10">
        <v>0</v>
      </c>
      <c r="BC27" s="10">
        <v>0</v>
      </c>
      <c r="BD27" s="10">
        <v>0</v>
      </c>
      <c r="BE27" s="10">
        <v>0</v>
      </c>
      <c r="BF27" s="10">
        <v>0</v>
      </c>
      <c r="BG27" s="10">
        <v>0</v>
      </c>
      <c r="BH27" s="10">
        <v>0</v>
      </c>
      <c r="BI27" s="10">
        <v>0</v>
      </c>
      <c r="BJ27" s="10">
        <v>0</v>
      </c>
      <c r="BK27" s="10">
        <v>0</v>
      </c>
      <c r="BL27" s="10">
        <v>0</v>
      </c>
      <c r="BM27" s="10">
        <v>0</v>
      </c>
      <c r="BN27" s="10">
        <v>0</v>
      </c>
      <c r="BO27" s="10">
        <v>0</v>
      </c>
      <c r="BP27" s="10">
        <v>0</v>
      </c>
      <c r="BQ27" s="10">
        <v>0</v>
      </c>
      <c r="BR27" s="10">
        <v>0</v>
      </c>
      <c r="BS27" s="10">
        <v>0</v>
      </c>
      <c r="BT27" s="10">
        <v>0</v>
      </c>
      <c r="BU27" s="10">
        <v>0</v>
      </c>
      <c r="BV27" s="10">
        <v>0</v>
      </c>
      <c r="BW27" s="10">
        <v>0</v>
      </c>
      <c r="BX27" s="10">
        <v>0</v>
      </c>
      <c r="BY27" s="10">
        <v>0</v>
      </c>
      <c r="BZ27" s="10">
        <v>0</v>
      </c>
      <c r="CA27" s="10">
        <v>0</v>
      </c>
      <c r="CB27" s="10">
        <v>0</v>
      </c>
      <c r="CC27" s="10">
        <v>0</v>
      </c>
      <c r="CD27" s="10">
        <v>0</v>
      </c>
      <c r="CE27" s="10">
        <v>0</v>
      </c>
      <c r="CF27" s="10">
        <v>0</v>
      </c>
      <c r="CG27" s="10">
        <v>0</v>
      </c>
      <c r="CH27" s="10">
        <v>0</v>
      </c>
      <c r="CI27" s="10">
        <v>0</v>
      </c>
      <c r="CJ27" s="10">
        <v>0</v>
      </c>
      <c r="CK27" s="10">
        <v>0</v>
      </c>
      <c r="CL27" s="10">
        <v>0</v>
      </c>
      <c r="CM27" s="10">
        <v>0</v>
      </c>
      <c r="CN27" s="10">
        <v>0</v>
      </c>
      <c r="CO27" s="10">
        <v>0</v>
      </c>
      <c r="CP27" s="10">
        <v>0</v>
      </c>
      <c r="CQ27" s="10">
        <v>0</v>
      </c>
      <c r="CR27" s="10">
        <v>0</v>
      </c>
      <c r="CS27" s="10">
        <v>0</v>
      </c>
      <c r="CT27" s="10">
        <v>0</v>
      </c>
      <c r="CU27" s="10">
        <v>0</v>
      </c>
      <c r="CV27" s="10">
        <v>0</v>
      </c>
      <c r="CW27" s="10">
        <v>0</v>
      </c>
      <c r="CX27" s="10">
        <v>0</v>
      </c>
      <c r="CY27" s="10">
        <v>0</v>
      </c>
      <c r="CZ27" s="15" t="s">
        <v>115</v>
      </c>
    </row>
    <row r="28" spans="1:104" s="12" customFormat="1" ht="15.75">
      <c r="A28" s="16" t="s">
        <v>126</v>
      </c>
      <c r="B28" s="14" t="s">
        <v>127</v>
      </c>
      <c r="C28" s="15" t="s">
        <v>114</v>
      </c>
      <c r="D28" s="10">
        <v>0</v>
      </c>
      <c r="E28" s="10">
        <v>0</v>
      </c>
      <c r="F28" s="10">
        <v>0</v>
      </c>
      <c r="G28" s="10">
        <v>0</v>
      </c>
      <c r="H28" s="10">
        <v>0</v>
      </c>
      <c r="I28" s="10">
        <v>0</v>
      </c>
      <c r="J28" s="10">
        <v>0</v>
      </c>
      <c r="K28" s="10">
        <v>0</v>
      </c>
      <c r="L28" s="10">
        <v>0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10">
        <v>0</v>
      </c>
      <c r="S28" s="10">
        <v>0</v>
      </c>
      <c r="T28" s="10">
        <v>0</v>
      </c>
      <c r="U28" s="10">
        <v>0</v>
      </c>
      <c r="V28" s="10">
        <v>0</v>
      </c>
      <c r="W28" s="10">
        <v>0</v>
      </c>
      <c r="X28" s="10">
        <v>0</v>
      </c>
      <c r="Y28" s="10">
        <v>0</v>
      </c>
      <c r="Z28" s="10">
        <v>0</v>
      </c>
      <c r="AA28" s="10">
        <v>0</v>
      </c>
      <c r="AB28" s="10">
        <v>0</v>
      </c>
      <c r="AC28" s="10">
        <v>0</v>
      </c>
      <c r="AD28" s="10">
        <v>0</v>
      </c>
      <c r="AE28" s="10">
        <v>0</v>
      </c>
      <c r="AF28" s="10">
        <v>0</v>
      </c>
      <c r="AG28" s="10">
        <v>0</v>
      </c>
      <c r="AH28" s="10">
        <v>0</v>
      </c>
      <c r="AI28" s="10">
        <v>0</v>
      </c>
      <c r="AJ28" s="10">
        <v>0</v>
      </c>
      <c r="AK28" s="10">
        <v>0</v>
      </c>
      <c r="AL28" s="10">
        <v>0</v>
      </c>
      <c r="AM28" s="10">
        <v>0</v>
      </c>
      <c r="AN28" s="10">
        <v>0</v>
      </c>
      <c r="AO28" s="10">
        <v>0</v>
      </c>
      <c r="AP28" s="10">
        <v>0</v>
      </c>
      <c r="AQ28" s="10">
        <v>0</v>
      </c>
      <c r="AR28" s="10">
        <v>0</v>
      </c>
      <c r="AS28" s="10">
        <v>0</v>
      </c>
      <c r="AT28" s="10">
        <v>0</v>
      </c>
      <c r="AU28" s="10">
        <v>0</v>
      </c>
      <c r="AV28" s="10">
        <v>0</v>
      </c>
      <c r="AW28" s="10">
        <v>0</v>
      </c>
      <c r="AX28" s="10">
        <v>0</v>
      </c>
      <c r="AY28" s="10">
        <v>0</v>
      </c>
      <c r="AZ28" s="10">
        <v>0</v>
      </c>
      <c r="BA28" s="10">
        <v>0</v>
      </c>
      <c r="BB28" s="10">
        <v>0</v>
      </c>
      <c r="BC28" s="10">
        <v>0</v>
      </c>
      <c r="BD28" s="10">
        <v>0</v>
      </c>
      <c r="BE28" s="10">
        <v>0</v>
      </c>
      <c r="BF28" s="10">
        <v>0</v>
      </c>
      <c r="BG28" s="10">
        <v>0</v>
      </c>
      <c r="BH28" s="10">
        <v>0</v>
      </c>
      <c r="BI28" s="10">
        <v>0</v>
      </c>
      <c r="BJ28" s="10">
        <v>0</v>
      </c>
      <c r="BK28" s="10">
        <v>0</v>
      </c>
      <c r="BL28" s="10">
        <v>0</v>
      </c>
      <c r="BM28" s="10">
        <v>0</v>
      </c>
      <c r="BN28" s="10">
        <v>0</v>
      </c>
      <c r="BO28" s="10">
        <v>0</v>
      </c>
      <c r="BP28" s="10">
        <v>0</v>
      </c>
      <c r="BQ28" s="10">
        <v>0</v>
      </c>
      <c r="BR28" s="10">
        <v>0</v>
      </c>
      <c r="BS28" s="10">
        <v>0</v>
      </c>
      <c r="BT28" s="10">
        <v>0</v>
      </c>
      <c r="BU28" s="10">
        <v>0</v>
      </c>
      <c r="BV28" s="10">
        <v>0</v>
      </c>
      <c r="BW28" s="10">
        <v>0</v>
      </c>
      <c r="BX28" s="10">
        <v>0</v>
      </c>
      <c r="BY28" s="10">
        <v>0</v>
      </c>
      <c r="BZ28" s="10">
        <v>0</v>
      </c>
      <c r="CA28" s="10">
        <v>0</v>
      </c>
      <c r="CB28" s="10">
        <v>0</v>
      </c>
      <c r="CC28" s="10">
        <v>0</v>
      </c>
      <c r="CD28" s="10">
        <v>0</v>
      </c>
      <c r="CE28" s="10">
        <v>0</v>
      </c>
      <c r="CF28" s="10">
        <v>0</v>
      </c>
      <c r="CG28" s="10">
        <v>0</v>
      </c>
      <c r="CH28" s="10">
        <v>0</v>
      </c>
      <c r="CI28" s="10">
        <v>0</v>
      </c>
      <c r="CJ28" s="10">
        <v>0</v>
      </c>
      <c r="CK28" s="10">
        <v>0</v>
      </c>
      <c r="CL28" s="10">
        <v>0</v>
      </c>
      <c r="CM28" s="10">
        <v>0</v>
      </c>
      <c r="CN28" s="10">
        <v>0</v>
      </c>
      <c r="CO28" s="10">
        <v>0</v>
      </c>
      <c r="CP28" s="10">
        <v>0</v>
      </c>
      <c r="CQ28" s="10">
        <v>0</v>
      </c>
      <c r="CR28" s="10">
        <v>0</v>
      </c>
      <c r="CS28" s="10">
        <v>0</v>
      </c>
      <c r="CT28" s="10">
        <v>0</v>
      </c>
      <c r="CU28" s="10">
        <v>0</v>
      </c>
      <c r="CV28" s="10">
        <v>0</v>
      </c>
      <c r="CW28" s="10">
        <v>0</v>
      </c>
      <c r="CX28" s="10">
        <v>0</v>
      </c>
      <c r="CY28" s="10">
        <v>0</v>
      </c>
      <c r="CZ28" s="15" t="s">
        <v>115</v>
      </c>
    </row>
    <row r="29" spans="1:104" s="12" customFormat="1" ht="15.75">
      <c r="A29" s="16" t="s">
        <v>128</v>
      </c>
      <c r="B29" s="14" t="s">
        <v>231</v>
      </c>
      <c r="C29" s="15" t="s">
        <v>114</v>
      </c>
      <c r="D29" s="11">
        <f>D51+D30</f>
        <v>955.35299999999995</v>
      </c>
      <c r="E29" s="11">
        <f t="shared" ref="E29:S29" si="6">E51+E30</f>
        <v>1471.9849999999999</v>
      </c>
      <c r="F29" s="11">
        <f t="shared" si="6"/>
        <v>0</v>
      </c>
      <c r="G29" s="11">
        <f t="shared" si="6"/>
        <v>2.3499999999999996</v>
      </c>
      <c r="H29" s="11">
        <f t="shared" si="6"/>
        <v>0.41000000000000003</v>
      </c>
      <c r="I29" s="11">
        <f t="shared" si="6"/>
        <v>0</v>
      </c>
      <c r="J29" s="11">
        <f t="shared" si="6"/>
        <v>0.5</v>
      </c>
      <c r="K29" s="11">
        <f t="shared" si="6"/>
        <v>0</v>
      </c>
      <c r="L29" s="11">
        <f t="shared" si="6"/>
        <v>0</v>
      </c>
      <c r="M29" s="11">
        <f t="shared" si="6"/>
        <v>0</v>
      </c>
      <c r="N29" s="11">
        <f t="shared" si="6"/>
        <v>70.777000000000001</v>
      </c>
      <c r="O29" s="11">
        <f t="shared" si="6"/>
        <v>1.5</v>
      </c>
      <c r="P29" s="11">
        <f t="shared" si="6"/>
        <v>0</v>
      </c>
      <c r="Q29" s="11">
        <f t="shared" si="6"/>
        <v>15.79</v>
      </c>
      <c r="R29" s="11">
        <f t="shared" si="6"/>
        <v>0</v>
      </c>
      <c r="S29" s="11">
        <f t="shared" si="6"/>
        <v>0</v>
      </c>
      <c r="T29" s="11">
        <f t="shared" ref="T29" si="7">T51+T30</f>
        <v>0</v>
      </c>
      <c r="U29" s="11">
        <f t="shared" ref="U29" si="8">U51+U30</f>
        <v>628.07800000000009</v>
      </c>
      <c r="V29" s="11">
        <f t="shared" ref="V29" si="9">V51+V30</f>
        <v>32.409999999999997</v>
      </c>
      <c r="W29" s="11">
        <f t="shared" ref="W29" si="10">W51+W30</f>
        <v>0</v>
      </c>
      <c r="X29" s="11">
        <f t="shared" ref="X29" si="11">X51+X30</f>
        <v>0.60000000000000009</v>
      </c>
      <c r="Y29" s="11">
        <f t="shared" ref="Y29" si="12">Y51+Y30</f>
        <v>0</v>
      </c>
      <c r="Z29" s="11">
        <f t="shared" ref="Z29" si="13">Z51+Z30</f>
        <v>4</v>
      </c>
      <c r="AA29" s="11">
        <f t="shared" ref="AA29" si="14">AA51+AA30</f>
        <v>0</v>
      </c>
      <c r="AB29" s="11">
        <f t="shared" ref="AB29" si="15">AB51+AB30</f>
        <v>6.7190000000000003</v>
      </c>
      <c r="AC29" s="11">
        <f t="shared" ref="AC29" si="16">AC51+AC30</f>
        <v>0.41000000000000003</v>
      </c>
      <c r="AD29" s="11">
        <f t="shared" ref="AD29" si="17">AD51+AD30</f>
        <v>0</v>
      </c>
      <c r="AE29" s="11">
        <f t="shared" ref="AE29" si="18">AE51+AE30</f>
        <v>0.60000000000000009</v>
      </c>
      <c r="AF29" s="11">
        <f t="shared" ref="AF29" si="19">AF51+AF30</f>
        <v>0</v>
      </c>
      <c r="AG29" s="11">
        <f t="shared" ref="AG29" si="20">AG51+AG30</f>
        <v>0</v>
      </c>
      <c r="AH29" s="11">
        <f t="shared" ref="AH29" si="21">AH51+AH30</f>
        <v>0</v>
      </c>
      <c r="AI29" s="11">
        <f t="shared" ref="AI29" si="22">AI51+AI30</f>
        <v>3.1</v>
      </c>
      <c r="AJ29" s="11">
        <f t="shared" ref="AJ29" si="23">AJ51+AJ30</f>
        <v>0.41000000000000003</v>
      </c>
      <c r="AK29" s="11">
        <f t="shared" ref="AK29" si="24">AK51+AK30</f>
        <v>0</v>
      </c>
      <c r="AL29" s="11">
        <f t="shared" ref="AL29" si="25">AL51+AL30</f>
        <v>0.60000000000000009</v>
      </c>
      <c r="AM29" s="11">
        <f t="shared" ref="AM29" si="26">AM51+AM30</f>
        <v>0</v>
      </c>
      <c r="AN29" s="11">
        <f t="shared" ref="AN29" si="27">AN51+AN30</f>
        <v>0</v>
      </c>
      <c r="AO29" s="11">
        <f t="shared" ref="AO29" si="28">AO51+AO30</f>
        <v>0</v>
      </c>
      <c r="AP29" s="11">
        <f t="shared" ref="AP29" si="29">AP51+AP30</f>
        <v>491.14000000000004</v>
      </c>
      <c r="AQ29" s="11">
        <f t="shared" ref="AQ29" si="30">AQ51+AQ30</f>
        <v>0.41000000000000003</v>
      </c>
      <c r="AR29" s="11">
        <f t="shared" ref="AR29" si="31">AR51+AR30</f>
        <v>0</v>
      </c>
      <c r="AS29" s="11">
        <f t="shared" ref="AS29" si="32">AS51+AS30</f>
        <v>0.60000000000000009</v>
      </c>
      <c r="AT29" s="11">
        <f t="shared" ref="AT29" si="33">AT51+AT30</f>
        <v>0</v>
      </c>
      <c r="AU29" s="11">
        <f t="shared" ref="AU29" si="34">AU51+AU30</f>
        <v>9</v>
      </c>
      <c r="AV29" s="11">
        <f t="shared" ref="AV29" si="35">AV51+AV30</f>
        <v>0</v>
      </c>
      <c r="AW29" s="11">
        <f t="shared" ref="AW29" si="36">AW51+AW30</f>
        <v>96.134999999999991</v>
      </c>
      <c r="AX29" s="11">
        <f t="shared" ref="AX29" si="37">AX51+AX30</f>
        <v>0.81</v>
      </c>
      <c r="AY29" s="11">
        <f t="shared" ref="AY29" si="38">AY51+AY30</f>
        <v>0</v>
      </c>
      <c r="AZ29" s="11">
        <f t="shared" ref="AZ29" si="39">AZ51+AZ30</f>
        <v>23.770000000000003</v>
      </c>
      <c r="BA29" s="11">
        <f t="shared" ref="BA29" si="40">BA51+BA30</f>
        <v>0</v>
      </c>
      <c r="BB29" s="11">
        <f t="shared" ref="BB29" si="41">BB51+BB30</f>
        <v>12</v>
      </c>
      <c r="BC29" s="11">
        <f t="shared" ref="BC29" si="42">BC51+BC30</f>
        <v>0</v>
      </c>
      <c r="BD29" s="11">
        <f t="shared" ref="BD29" si="43">BD51+BD30</f>
        <v>719.57700000000011</v>
      </c>
      <c r="BE29" s="11">
        <f t="shared" ref="BE29" si="44">BE51+BE30</f>
        <v>0.41000000000000003</v>
      </c>
      <c r="BF29" s="11">
        <f t="shared" ref="BF29" si="45">BF51+BF30</f>
        <v>0</v>
      </c>
      <c r="BG29" s="11">
        <f t="shared" ref="BG29" si="46">BG51+BG30</f>
        <v>23.6</v>
      </c>
      <c r="BH29" s="11">
        <f t="shared" ref="BH29" si="47">BH51+BH30</f>
        <v>0</v>
      </c>
      <c r="BI29" s="11">
        <f t="shared" ref="BI29" si="48">BI51+BI30</f>
        <v>3</v>
      </c>
      <c r="BJ29" s="11">
        <f t="shared" ref="BJ29" si="49">BJ51+BJ30</f>
        <v>0</v>
      </c>
      <c r="BK29" s="11">
        <f t="shared" ref="BK29" si="50">BK51+BK30</f>
        <v>169.881</v>
      </c>
      <c r="BL29" s="11">
        <f t="shared" ref="BL29" si="51">BL51+BL30</f>
        <v>10.81</v>
      </c>
      <c r="BM29" s="11">
        <f t="shared" ref="BM29" si="52">BM51+BM30</f>
        <v>0</v>
      </c>
      <c r="BN29" s="11">
        <f t="shared" ref="BN29" si="53">BN51+BN30</f>
        <v>1.7000000000000002</v>
      </c>
      <c r="BO29" s="11">
        <f t="shared" ref="BO29" si="54">BO51+BO30</f>
        <v>0</v>
      </c>
      <c r="BP29" s="11">
        <f t="shared" ref="BP29" si="55">BP51+BP30</f>
        <v>0</v>
      </c>
      <c r="BQ29" s="11">
        <f t="shared" ref="BQ29" si="56">BQ51+BQ30</f>
        <v>0</v>
      </c>
      <c r="BR29" s="11">
        <f t="shared" ref="BR29" si="57">BR51+BR30</f>
        <v>3.1</v>
      </c>
      <c r="BS29" s="11">
        <f t="shared" ref="BS29" si="58">BS51+BS30</f>
        <v>0.41000000000000003</v>
      </c>
      <c r="BT29" s="11">
        <f t="shared" ref="BT29" si="59">BT51+BT30</f>
        <v>0</v>
      </c>
      <c r="BU29" s="11">
        <f t="shared" ref="BU29" si="60">BU51+BU30</f>
        <v>0.60000000000000009</v>
      </c>
      <c r="BV29" s="11">
        <f t="shared" ref="BV29" si="61">BV51+BV30</f>
        <v>0</v>
      </c>
      <c r="BW29" s="11">
        <f t="shared" ref="BW29" si="62">BW51+BW30</f>
        <v>0</v>
      </c>
      <c r="BX29" s="11">
        <f t="shared" ref="BX29" si="63">BX51+BX30</f>
        <v>0</v>
      </c>
      <c r="BY29" s="11">
        <f t="shared" ref="BY29" si="64">BY51+BY30</f>
        <v>77.277999999999992</v>
      </c>
      <c r="BZ29" s="11">
        <f t="shared" ref="BZ29" si="65">BZ51+BZ30</f>
        <v>0.81</v>
      </c>
      <c r="CA29" s="11">
        <f t="shared" ref="CA29" si="66">CA51+CA30</f>
        <v>0</v>
      </c>
      <c r="CB29" s="11">
        <f t="shared" ref="CB29" si="67">CB51+CB30</f>
        <v>7.85</v>
      </c>
      <c r="CC29" s="11">
        <f t="shared" ref="CC29" si="68">CC51+CC30</f>
        <v>0</v>
      </c>
      <c r="CD29" s="11">
        <f t="shared" ref="CD29" si="69">CD51+CD30</f>
        <v>0</v>
      </c>
      <c r="CE29" s="11">
        <f t="shared" ref="CE29" si="70">CE51+CE30</f>
        <v>0</v>
      </c>
      <c r="CF29" s="11">
        <f t="shared" ref="CF29" si="71">CF51+CF30</f>
        <v>270.56800000000004</v>
      </c>
      <c r="CG29" s="11">
        <f t="shared" ref="CG29" si="72">CG51+CG30</f>
        <v>11.780000000000001</v>
      </c>
      <c r="CH29" s="11">
        <f t="shared" ref="CH29" si="73">CH51+CH30</f>
        <v>0</v>
      </c>
      <c r="CI29" s="11">
        <f t="shared" ref="CI29" si="74">CI51+CI30</f>
        <v>9.1699999999999982</v>
      </c>
      <c r="CJ29" s="11">
        <f t="shared" ref="CJ29" si="75">CJ51+CJ30</f>
        <v>0</v>
      </c>
      <c r="CK29" s="11">
        <f t="shared" ref="CK29" si="76">CK51+CK30</f>
        <v>2</v>
      </c>
      <c r="CL29" s="11">
        <f t="shared" ref="CL29" si="77">CL51+CL30</f>
        <v>0</v>
      </c>
      <c r="CM29" s="11">
        <f t="shared" ref="CM29" si="78">CM51+CM30</f>
        <v>974.47199999999998</v>
      </c>
      <c r="CN29" s="11">
        <f t="shared" ref="CN29" si="79">CN51+CN30</f>
        <v>45.249999999999993</v>
      </c>
      <c r="CO29" s="11">
        <f t="shared" ref="CO29" si="80">CO51+CO30</f>
        <v>0</v>
      </c>
      <c r="CP29" s="11">
        <f t="shared" ref="CP29" si="81">CP51+CP30</f>
        <v>34.520000000000003</v>
      </c>
      <c r="CQ29" s="11">
        <f t="shared" ref="CQ29" si="82">CQ51+CQ30</f>
        <v>0</v>
      </c>
      <c r="CR29" s="11">
        <f t="shared" ref="CR29" si="83">CR51+CR30</f>
        <v>16</v>
      </c>
      <c r="CS29" s="11">
        <f t="shared" ref="CS29" si="84">CS51+CS30</f>
        <v>0</v>
      </c>
      <c r="CT29" s="11">
        <f t="shared" ref="CT29" si="85">CT51+CT30</f>
        <v>1491.1039999999998</v>
      </c>
      <c r="CU29" s="11">
        <f t="shared" ref="CU29" si="86">CU51+CU30</f>
        <v>13.420000000000002</v>
      </c>
      <c r="CV29" s="11">
        <f t="shared" ref="CV29" si="87">CV51+CV30</f>
        <v>0</v>
      </c>
      <c r="CW29" s="11">
        <f t="shared" ref="CW29" si="88">CW51+CW30</f>
        <v>34.57</v>
      </c>
      <c r="CX29" s="11">
        <f t="shared" ref="CX29" si="89">CX51+CX30</f>
        <v>0</v>
      </c>
      <c r="CY29" s="11">
        <f t="shared" ref="CY29" si="90">CY51+CY30</f>
        <v>14</v>
      </c>
      <c r="CZ29" s="15" t="s">
        <v>115</v>
      </c>
    </row>
    <row r="30" spans="1:104" s="12" customFormat="1" ht="15.75">
      <c r="A30" s="16" t="s">
        <v>129</v>
      </c>
      <c r="B30" s="14" t="s">
        <v>130</v>
      </c>
      <c r="C30" s="15" t="s">
        <v>114</v>
      </c>
      <c r="D30" s="11">
        <f>D31</f>
        <v>0</v>
      </c>
      <c r="E30" s="11">
        <f t="shared" ref="E30:S30" si="91">E31</f>
        <v>0</v>
      </c>
      <c r="F30" s="11">
        <f t="shared" si="91"/>
        <v>0</v>
      </c>
      <c r="G30" s="11">
        <f t="shared" si="91"/>
        <v>2.3499999999999996</v>
      </c>
      <c r="H30" s="11">
        <f t="shared" si="91"/>
        <v>0.41000000000000003</v>
      </c>
      <c r="I30" s="11">
        <f t="shared" si="91"/>
        <v>0</v>
      </c>
      <c r="J30" s="11">
        <f t="shared" si="91"/>
        <v>0.5</v>
      </c>
      <c r="K30" s="11">
        <f t="shared" si="91"/>
        <v>0</v>
      </c>
      <c r="L30" s="11">
        <f t="shared" si="91"/>
        <v>0</v>
      </c>
      <c r="M30" s="11">
        <f t="shared" si="91"/>
        <v>0</v>
      </c>
      <c r="N30" s="11">
        <f t="shared" si="91"/>
        <v>70.777000000000001</v>
      </c>
      <c r="O30" s="11">
        <f t="shared" si="91"/>
        <v>1.5</v>
      </c>
      <c r="P30" s="11">
        <f t="shared" si="91"/>
        <v>0</v>
      </c>
      <c r="Q30" s="11">
        <f t="shared" si="91"/>
        <v>15.79</v>
      </c>
      <c r="R30" s="11">
        <f t="shared" si="91"/>
        <v>0</v>
      </c>
      <c r="S30" s="11">
        <f t="shared" si="91"/>
        <v>0</v>
      </c>
      <c r="T30" s="11">
        <f t="shared" ref="T30" si="92">T31</f>
        <v>0</v>
      </c>
      <c r="U30" s="11">
        <f t="shared" ref="U30" si="93">U31</f>
        <v>6.7190000000000003</v>
      </c>
      <c r="V30" s="11">
        <f t="shared" ref="V30" si="94">V31</f>
        <v>0.41000000000000003</v>
      </c>
      <c r="W30" s="11">
        <f t="shared" ref="W30" si="95">W31</f>
        <v>0</v>
      </c>
      <c r="X30" s="11">
        <f t="shared" ref="X30" si="96">X31</f>
        <v>0.60000000000000009</v>
      </c>
      <c r="Y30" s="11">
        <f t="shared" ref="Y30" si="97">Y31</f>
        <v>0</v>
      </c>
      <c r="Z30" s="11">
        <f t="shared" ref="Z30" si="98">Z31</f>
        <v>0</v>
      </c>
      <c r="AA30" s="11">
        <f t="shared" ref="AA30" si="99">AA31</f>
        <v>0</v>
      </c>
      <c r="AB30" s="11">
        <f t="shared" ref="AB30" si="100">AB31</f>
        <v>6.7190000000000003</v>
      </c>
      <c r="AC30" s="11">
        <f t="shared" ref="AC30" si="101">AC31</f>
        <v>0.41000000000000003</v>
      </c>
      <c r="AD30" s="11">
        <f t="shared" ref="AD30" si="102">AD31</f>
        <v>0</v>
      </c>
      <c r="AE30" s="11">
        <f t="shared" ref="AE30" si="103">AE31</f>
        <v>0.60000000000000009</v>
      </c>
      <c r="AF30" s="11">
        <f t="shared" ref="AF30" si="104">AF31</f>
        <v>0</v>
      </c>
      <c r="AG30" s="11">
        <f t="shared" ref="AG30" si="105">AG31</f>
        <v>0</v>
      </c>
      <c r="AH30" s="11">
        <f t="shared" ref="AH30" si="106">AH31</f>
        <v>0</v>
      </c>
      <c r="AI30" s="11">
        <f t="shared" ref="AI30" si="107">AI31</f>
        <v>3.1</v>
      </c>
      <c r="AJ30" s="11">
        <f t="shared" ref="AJ30" si="108">AJ31</f>
        <v>0.41000000000000003</v>
      </c>
      <c r="AK30" s="11">
        <f t="shared" ref="AK30" si="109">AK31</f>
        <v>0</v>
      </c>
      <c r="AL30" s="11">
        <f t="shared" ref="AL30" si="110">AL31</f>
        <v>0.60000000000000009</v>
      </c>
      <c r="AM30" s="11">
        <f t="shared" ref="AM30" si="111">AM31</f>
        <v>0</v>
      </c>
      <c r="AN30" s="11">
        <f t="shared" ref="AN30" si="112">AN31</f>
        <v>0</v>
      </c>
      <c r="AO30" s="11">
        <f t="shared" ref="AO30" si="113">AO31</f>
        <v>0</v>
      </c>
      <c r="AP30" s="11">
        <f t="shared" ref="AP30" si="114">AP31</f>
        <v>3.1</v>
      </c>
      <c r="AQ30" s="11">
        <f t="shared" ref="AQ30" si="115">AQ31</f>
        <v>0.41000000000000003</v>
      </c>
      <c r="AR30" s="11">
        <f t="shared" ref="AR30" si="116">AR31</f>
        <v>0</v>
      </c>
      <c r="AS30" s="11">
        <f t="shared" ref="AS30" si="117">AS31</f>
        <v>0.60000000000000009</v>
      </c>
      <c r="AT30" s="11">
        <f t="shared" ref="AT30" si="118">AT31</f>
        <v>0</v>
      </c>
      <c r="AU30" s="11">
        <f t="shared" ref="AU30" si="119">AU31</f>
        <v>0</v>
      </c>
      <c r="AV30" s="11">
        <f t="shared" ref="AV30" si="120">AV31</f>
        <v>0</v>
      </c>
      <c r="AW30" s="11">
        <f t="shared" ref="AW30" si="121">AW31</f>
        <v>3.1</v>
      </c>
      <c r="AX30" s="11">
        <f t="shared" ref="AX30" si="122">AX31</f>
        <v>0.41000000000000003</v>
      </c>
      <c r="AY30" s="11">
        <f t="shared" ref="AY30" si="123">AY31</f>
        <v>0</v>
      </c>
      <c r="AZ30" s="11">
        <f t="shared" ref="AZ30" si="124">AZ31</f>
        <v>0.60000000000000009</v>
      </c>
      <c r="BA30" s="11">
        <f t="shared" ref="BA30" si="125">BA31</f>
        <v>0</v>
      </c>
      <c r="BB30" s="11">
        <f t="shared" ref="BB30" si="126">BB31</f>
        <v>0</v>
      </c>
      <c r="BC30" s="11">
        <f t="shared" ref="BC30" si="127">BC31</f>
        <v>0</v>
      </c>
      <c r="BD30" s="11">
        <f t="shared" ref="BD30" si="128">BD31</f>
        <v>3.1</v>
      </c>
      <c r="BE30" s="11">
        <f t="shared" ref="BE30" si="129">BE31</f>
        <v>0.41000000000000003</v>
      </c>
      <c r="BF30" s="11">
        <f t="shared" ref="BF30" si="130">BF31</f>
        <v>0</v>
      </c>
      <c r="BG30" s="11">
        <f t="shared" ref="BG30" si="131">BG31</f>
        <v>0.60000000000000009</v>
      </c>
      <c r="BH30" s="11">
        <f t="shared" ref="BH30" si="132">BH31</f>
        <v>0</v>
      </c>
      <c r="BI30" s="11">
        <f t="shared" ref="BI30" si="133">BI31</f>
        <v>0</v>
      </c>
      <c r="BJ30" s="11">
        <f t="shared" ref="BJ30" si="134">BJ31</f>
        <v>0</v>
      </c>
      <c r="BK30" s="11">
        <f t="shared" ref="BK30" si="135">BK31</f>
        <v>3.1</v>
      </c>
      <c r="BL30" s="11">
        <f t="shared" ref="BL30" si="136">BL31</f>
        <v>0.41000000000000003</v>
      </c>
      <c r="BM30" s="11">
        <f t="shared" ref="BM30" si="137">BM31</f>
        <v>0</v>
      </c>
      <c r="BN30" s="11">
        <f t="shared" ref="BN30" si="138">BN31</f>
        <v>0.60000000000000009</v>
      </c>
      <c r="BO30" s="11">
        <f t="shared" ref="BO30" si="139">BO31</f>
        <v>0</v>
      </c>
      <c r="BP30" s="11">
        <f t="shared" ref="BP30" si="140">BP31</f>
        <v>0</v>
      </c>
      <c r="BQ30" s="11">
        <f t="shared" ref="BQ30" si="141">BQ31</f>
        <v>0</v>
      </c>
      <c r="BR30" s="11">
        <f t="shared" ref="BR30" si="142">BR31</f>
        <v>3.1</v>
      </c>
      <c r="BS30" s="11">
        <f t="shared" ref="BS30" si="143">BS31</f>
        <v>0.41000000000000003</v>
      </c>
      <c r="BT30" s="11">
        <f t="shared" ref="BT30" si="144">BT31</f>
        <v>0</v>
      </c>
      <c r="BU30" s="11">
        <f t="shared" ref="BU30" si="145">BU31</f>
        <v>0.60000000000000009</v>
      </c>
      <c r="BV30" s="11">
        <f t="shared" ref="BV30" si="146">BV31</f>
        <v>0</v>
      </c>
      <c r="BW30" s="11">
        <f t="shared" ref="BW30" si="147">BW31</f>
        <v>0</v>
      </c>
      <c r="BX30" s="11">
        <f t="shared" ref="BX30" si="148">BX31</f>
        <v>0</v>
      </c>
      <c r="BY30" s="11">
        <f t="shared" ref="BY30" si="149">BY31</f>
        <v>3.1</v>
      </c>
      <c r="BZ30" s="11">
        <f t="shared" ref="BZ30" si="150">BZ31</f>
        <v>0.41000000000000003</v>
      </c>
      <c r="CA30" s="11">
        <f t="shared" ref="CA30" si="151">CA31</f>
        <v>0</v>
      </c>
      <c r="CB30" s="11">
        <f t="shared" ref="CB30" si="152">CB31</f>
        <v>0.60000000000000009</v>
      </c>
      <c r="CC30" s="11">
        <f t="shared" ref="CC30" si="153">CC31</f>
        <v>0</v>
      </c>
      <c r="CD30" s="11">
        <f t="shared" ref="CD30" si="154">CD31</f>
        <v>0</v>
      </c>
      <c r="CE30" s="11">
        <f t="shared" ref="CE30" si="155">CE31</f>
        <v>0</v>
      </c>
      <c r="CF30" s="11">
        <f t="shared" ref="CF30" si="156">CF31</f>
        <v>3.1</v>
      </c>
      <c r="CG30" s="11">
        <f t="shared" ref="CG30" si="157">CG31</f>
        <v>0.41000000000000003</v>
      </c>
      <c r="CH30" s="11">
        <f t="shared" ref="CH30" si="158">CH31</f>
        <v>0</v>
      </c>
      <c r="CI30" s="11">
        <f t="shared" ref="CI30" si="159">CI31</f>
        <v>0.60000000000000009</v>
      </c>
      <c r="CJ30" s="11">
        <f t="shared" ref="CJ30" si="160">CJ31</f>
        <v>0</v>
      </c>
      <c r="CK30" s="11">
        <f t="shared" ref="CK30" si="161">CK31</f>
        <v>0</v>
      </c>
      <c r="CL30" s="11">
        <f t="shared" ref="CL30" si="162">CL31</f>
        <v>0</v>
      </c>
      <c r="CM30" s="11">
        <f t="shared" ref="CM30" si="163">CM31</f>
        <v>19.119</v>
      </c>
      <c r="CN30" s="11">
        <f t="shared" ref="CN30" si="164">CN31</f>
        <v>2.0499999999999998</v>
      </c>
      <c r="CO30" s="11">
        <f t="shared" ref="CO30" si="165">CO31</f>
        <v>0</v>
      </c>
      <c r="CP30" s="11">
        <f t="shared" ref="CP30" si="166">CP31</f>
        <v>3</v>
      </c>
      <c r="CQ30" s="11">
        <f t="shared" ref="CQ30" si="167">CQ31</f>
        <v>0</v>
      </c>
      <c r="CR30" s="11">
        <f t="shared" ref="CR30" si="168">CR31</f>
        <v>0</v>
      </c>
      <c r="CS30" s="11">
        <f t="shared" ref="CS30" si="169">CS31</f>
        <v>0</v>
      </c>
      <c r="CT30" s="11">
        <f t="shared" ref="CT30" si="170">CT31</f>
        <v>19.119</v>
      </c>
      <c r="CU30" s="11">
        <f t="shared" ref="CU30" si="171">CU31</f>
        <v>2.0499999999999998</v>
      </c>
      <c r="CV30" s="11">
        <f t="shared" ref="CV30" si="172">CV31</f>
        <v>0</v>
      </c>
      <c r="CW30" s="11">
        <f t="shared" ref="CW30" si="173">CW31</f>
        <v>3</v>
      </c>
      <c r="CX30" s="11">
        <f t="shared" ref="CX30" si="174">CX31</f>
        <v>0</v>
      </c>
      <c r="CY30" s="11">
        <f t="shared" ref="CY30" si="175">CY31</f>
        <v>0</v>
      </c>
      <c r="CZ30" s="15" t="s">
        <v>115</v>
      </c>
    </row>
    <row r="31" spans="1:104" s="12" customFormat="1" ht="31.5">
      <c r="A31" s="16" t="s">
        <v>131</v>
      </c>
      <c r="B31" s="14" t="s">
        <v>132</v>
      </c>
      <c r="C31" s="15" t="s">
        <v>114</v>
      </c>
      <c r="D31" s="11">
        <f>D32+D34</f>
        <v>0</v>
      </c>
      <c r="E31" s="11">
        <f t="shared" ref="E31:S31" si="176">E32+E34</f>
        <v>0</v>
      </c>
      <c r="F31" s="11">
        <f t="shared" si="176"/>
        <v>0</v>
      </c>
      <c r="G31" s="11">
        <f t="shared" si="176"/>
        <v>2.3499999999999996</v>
      </c>
      <c r="H31" s="11">
        <f t="shared" si="176"/>
        <v>0.41000000000000003</v>
      </c>
      <c r="I31" s="11">
        <f t="shared" si="176"/>
        <v>0</v>
      </c>
      <c r="J31" s="11">
        <f t="shared" si="176"/>
        <v>0.5</v>
      </c>
      <c r="K31" s="11">
        <f t="shared" si="176"/>
        <v>0</v>
      </c>
      <c r="L31" s="11">
        <f t="shared" si="176"/>
        <v>0</v>
      </c>
      <c r="M31" s="11">
        <f t="shared" si="176"/>
        <v>0</v>
      </c>
      <c r="N31" s="11">
        <f t="shared" si="176"/>
        <v>70.777000000000001</v>
      </c>
      <c r="O31" s="11">
        <f t="shared" si="176"/>
        <v>1.5</v>
      </c>
      <c r="P31" s="11">
        <f t="shared" si="176"/>
        <v>0</v>
      </c>
      <c r="Q31" s="11">
        <f t="shared" si="176"/>
        <v>15.79</v>
      </c>
      <c r="R31" s="11">
        <f t="shared" si="176"/>
        <v>0</v>
      </c>
      <c r="S31" s="11">
        <f t="shared" si="176"/>
        <v>0</v>
      </c>
      <c r="T31" s="11">
        <f t="shared" ref="T31" si="177">T32+T34</f>
        <v>0</v>
      </c>
      <c r="U31" s="11">
        <f t="shared" ref="U31" si="178">U32+U34</f>
        <v>6.7190000000000003</v>
      </c>
      <c r="V31" s="11">
        <f t="shared" ref="V31" si="179">V32+V34</f>
        <v>0.41000000000000003</v>
      </c>
      <c r="W31" s="11">
        <f t="shared" ref="W31" si="180">W32+W34</f>
        <v>0</v>
      </c>
      <c r="X31" s="11">
        <f t="shared" ref="X31" si="181">X32+X34</f>
        <v>0.60000000000000009</v>
      </c>
      <c r="Y31" s="11">
        <f t="shared" ref="Y31" si="182">Y32+Y34</f>
        <v>0</v>
      </c>
      <c r="Z31" s="11">
        <f t="shared" ref="Z31" si="183">Z32+Z34</f>
        <v>0</v>
      </c>
      <c r="AA31" s="11">
        <f t="shared" ref="AA31" si="184">AA32+AA34</f>
        <v>0</v>
      </c>
      <c r="AB31" s="11">
        <f t="shared" ref="AB31" si="185">AB32+AB34</f>
        <v>6.7190000000000003</v>
      </c>
      <c r="AC31" s="11">
        <f t="shared" ref="AC31" si="186">AC32+AC34</f>
        <v>0.41000000000000003</v>
      </c>
      <c r="AD31" s="11">
        <f t="shared" ref="AD31" si="187">AD32+AD34</f>
        <v>0</v>
      </c>
      <c r="AE31" s="11">
        <f t="shared" ref="AE31" si="188">AE32+AE34</f>
        <v>0.60000000000000009</v>
      </c>
      <c r="AF31" s="11">
        <f t="shared" ref="AF31" si="189">AF32+AF34</f>
        <v>0</v>
      </c>
      <c r="AG31" s="11">
        <f t="shared" ref="AG31" si="190">AG32+AG34</f>
        <v>0</v>
      </c>
      <c r="AH31" s="11">
        <f t="shared" ref="AH31" si="191">AH32+AH34</f>
        <v>0</v>
      </c>
      <c r="AI31" s="11">
        <f t="shared" ref="AI31" si="192">AI32+AI34</f>
        <v>3.1</v>
      </c>
      <c r="AJ31" s="11">
        <f t="shared" ref="AJ31" si="193">AJ32+AJ34</f>
        <v>0.41000000000000003</v>
      </c>
      <c r="AK31" s="11">
        <f t="shared" ref="AK31" si="194">AK32+AK34</f>
        <v>0</v>
      </c>
      <c r="AL31" s="11">
        <f t="shared" ref="AL31" si="195">AL32+AL34</f>
        <v>0.60000000000000009</v>
      </c>
      <c r="AM31" s="11">
        <f t="shared" ref="AM31" si="196">AM32+AM34</f>
        <v>0</v>
      </c>
      <c r="AN31" s="11">
        <f t="shared" ref="AN31" si="197">AN32+AN34</f>
        <v>0</v>
      </c>
      <c r="AO31" s="11">
        <f t="shared" ref="AO31" si="198">AO32+AO34</f>
        <v>0</v>
      </c>
      <c r="AP31" s="11">
        <f t="shared" ref="AP31" si="199">AP32+AP34</f>
        <v>3.1</v>
      </c>
      <c r="AQ31" s="11">
        <f t="shared" ref="AQ31" si="200">AQ32+AQ34</f>
        <v>0.41000000000000003</v>
      </c>
      <c r="AR31" s="11">
        <f t="shared" ref="AR31" si="201">AR32+AR34</f>
        <v>0</v>
      </c>
      <c r="AS31" s="11">
        <f t="shared" ref="AS31" si="202">AS32+AS34</f>
        <v>0.60000000000000009</v>
      </c>
      <c r="AT31" s="11">
        <f t="shared" ref="AT31" si="203">AT32+AT34</f>
        <v>0</v>
      </c>
      <c r="AU31" s="11">
        <f t="shared" ref="AU31" si="204">AU32+AU34</f>
        <v>0</v>
      </c>
      <c r="AV31" s="11">
        <f t="shared" ref="AV31" si="205">AV32+AV34</f>
        <v>0</v>
      </c>
      <c r="AW31" s="11">
        <f t="shared" ref="AW31" si="206">AW32+AW34</f>
        <v>3.1</v>
      </c>
      <c r="AX31" s="11">
        <f t="shared" ref="AX31" si="207">AX32+AX34</f>
        <v>0.41000000000000003</v>
      </c>
      <c r="AY31" s="11">
        <f t="shared" ref="AY31" si="208">AY32+AY34</f>
        <v>0</v>
      </c>
      <c r="AZ31" s="11">
        <f t="shared" ref="AZ31" si="209">AZ32+AZ34</f>
        <v>0.60000000000000009</v>
      </c>
      <c r="BA31" s="11">
        <f t="shared" ref="BA31" si="210">BA32+BA34</f>
        <v>0</v>
      </c>
      <c r="BB31" s="11">
        <f t="shared" ref="BB31" si="211">BB32+BB34</f>
        <v>0</v>
      </c>
      <c r="BC31" s="11">
        <f t="shared" ref="BC31" si="212">BC32+BC34</f>
        <v>0</v>
      </c>
      <c r="BD31" s="11">
        <f t="shared" ref="BD31" si="213">BD32+BD34</f>
        <v>3.1</v>
      </c>
      <c r="BE31" s="11">
        <f t="shared" ref="BE31" si="214">BE32+BE34</f>
        <v>0.41000000000000003</v>
      </c>
      <c r="BF31" s="11">
        <f t="shared" ref="BF31" si="215">BF32+BF34</f>
        <v>0</v>
      </c>
      <c r="BG31" s="11">
        <f t="shared" ref="BG31" si="216">BG32+BG34</f>
        <v>0.60000000000000009</v>
      </c>
      <c r="BH31" s="11">
        <f t="shared" ref="BH31" si="217">BH32+BH34</f>
        <v>0</v>
      </c>
      <c r="BI31" s="11">
        <f t="shared" ref="BI31" si="218">BI32+BI34</f>
        <v>0</v>
      </c>
      <c r="BJ31" s="11">
        <f t="shared" ref="BJ31" si="219">BJ32+BJ34</f>
        <v>0</v>
      </c>
      <c r="BK31" s="11">
        <f t="shared" ref="BK31" si="220">BK32+BK34</f>
        <v>3.1</v>
      </c>
      <c r="BL31" s="11">
        <f t="shared" ref="BL31" si="221">BL32+BL34</f>
        <v>0.41000000000000003</v>
      </c>
      <c r="BM31" s="11">
        <f t="shared" ref="BM31" si="222">BM32+BM34</f>
        <v>0</v>
      </c>
      <c r="BN31" s="11">
        <f t="shared" ref="BN31" si="223">BN32+BN34</f>
        <v>0.60000000000000009</v>
      </c>
      <c r="BO31" s="11">
        <f t="shared" ref="BO31" si="224">BO32+BO34</f>
        <v>0</v>
      </c>
      <c r="BP31" s="11">
        <f t="shared" ref="BP31" si="225">BP32+BP34</f>
        <v>0</v>
      </c>
      <c r="BQ31" s="11">
        <f t="shared" ref="BQ31" si="226">BQ32+BQ34</f>
        <v>0</v>
      </c>
      <c r="BR31" s="11">
        <f t="shared" ref="BR31" si="227">BR32+BR34</f>
        <v>3.1</v>
      </c>
      <c r="BS31" s="11">
        <f t="shared" ref="BS31" si="228">BS32+BS34</f>
        <v>0.41000000000000003</v>
      </c>
      <c r="BT31" s="11">
        <f t="shared" ref="BT31" si="229">BT32+BT34</f>
        <v>0</v>
      </c>
      <c r="BU31" s="11">
        <f t="shared" ref="BU31" si="230">BU32+BU34</f>
        <v>0.60000000000000009</v>
      </c>
      <c r="BV31" s="11">
        <f t="shared" ref="BV31" si="231">BV32+BV34</f>
        <v>0</v>
      </c>
      <c r="BW31" s="11">
        <f t="shared" ref="BW31" si="232">BW32+BW34</f>
        <v>0</v>
      </c>
      <c r="BX31" s="11">
        <f t="shared" ref="BX31" si="233">BX32+BX34</f>
        <v>0</v>
      </c>
      <c r="BY31" s="11">
        <f t="shared" ref="BY31" si="234">BY32+BY34</f>
        <v>3.1</v>
      </c>
      <c r="BZ31" s="11">
        <f t="shared" ref="BZ31" si="235">BZ32+BZ34</f>
        <v>0.41000000000000003</v>
      </c>
      <c r="CA31" s="11">
        <f t="shared" ref="CA31" si="236">CA32+CA34</f>
        <v>0</v>
      </c>
      <c r="CB31" s="11">
        <f t="shared" ref="CB31" si="237">CB32+CB34</f>
        <v>0.60000000000000009</v>
      </c>
      <c r="CC31" s="11">
        <f t="shared" ref="CC31" si="238">CC32+CC34</f>
        <v>0</v>
      </c>
      <c r="CD31" s="11">
        <f t="shared" ref="CD31" si="239">CD32+CD34</f>
        <v>0</v>
      </c>
      <c r="CE31" s="11">
        <f t="shared" ref="CE31" si="240">CE32+CE34</f>
        <v>0</v>
      </c>
      <c r="CF31" s="11">
        <f t="shared" ref="CF31" si="241">CF32+CF34</f>
        <v>3.1</v>
      </c>
      <c r="CG31" s="11">
        <f t="shared" ref="CG31" si="242">CG32+CG34</f>
        <v>0.41000000000000003</v>
      </c>
      <c r="CH31" s="11">
        <f t="shared" ref="CH31" si="243">CH32+CH34</f>
        <v>0</v>
      </c>
      <c r="CI31" s="11">
        <f t="shared" ref="CI31" si="244">CI32+CI34</f>
        <v>0.60000000000000009</v>
      </c>
      <c r="CJ31" s="11">
        <f t="shared" ref="CJ31" si="245">CJ32+CJ34</f>
        <v>0</v>
      </c>
      <c r="CK31" s="11">
        <f t="shared" ref="CK31" si="246">CK32+CK34</f>
        <v>0</v>
      </c>
      <c r="CL31" s="11">
        <f t="shared" ref="CL31" si="247">CL32+CL34</f>
        <v>0</v>
      </c>
      <c r="CM31" s="11">
        <f t="shared" ref="CM31" si="248">CM32+CM34</f>
        <v>19.119</v>
      </c>
      <c r="CN31" s="11">
        <f t="shared" ref="CN31" si="249">CN32+CN34</f>
        <v>2.0499999999999998</v>
      </c>
      <c r="CO31" s="11">
        <f t="shared" ref="CO31" si="250">CO32+CO34</f>
        <v>0</v>
      </c>
      <c r="CP31" s="11">
        <f t="shared" ref="CP31" si="251">CP32+CP34</f>
        <v>3</v>
      </c>
      <c r="CQ31" s="11">
        <f t="shared" ref="CQ31" si="252">CQ32+CQ34</f>
        <v>0</v>
      </c>
      <c r="CR31" s="11">
        <f t="shared" ref="CR31" si="253">CR32+CR34</f>
        <v>0</v>
      </c>
      <c r="CS31" s="11">
        <f t="shared" ref="CS31" si="254">CS32+CS34</f>
        <v>0</v>
      </c>
      <c r="CT31" s="11">
        <f t="shared" ref="CT31" si="255">CT32+CT34</f>
        <v>19.119</v>
      </c>
      <c r="CU31" s="11">
        <f t="shared" ref="CU31" si="256">CU32+CU34</f>
        <v>2.0499999999999998</v>
      </c>
      <c r="CV31" s="11">
        <f t="shared" ref="CV31" si="257">CV32+CV34</f>
        <v>0</v>
      </c>
      <c r="CW31" s="11">
        <f t="shared" ref="CW31" si="258">CW32+CW34</f>
        <v>3</v>
      </c>
      <c r="CX31" s="11">
        <f t="shared" ref="CX31" si="259">CX32+CX34</f>
        <v>0</v>
      </c>
      <c r="CY31" s="11">
        <f t="shared" ref="CY31" si="260">CY32+CY34</f>
        <v>0</v>
      </c>
      <c r="CZ31" s="15" t="s">
        <v>115</v>
      </c>
    </row>
    <row r="32" spans="1:104" s="12" customFormat="1" ht="47.25">
      <c r="A32" s="16" t="s">
        <v>133</v>
      </c>
      <c r="B32" s="14" t="s">
        <v>134</v>
      </c>
      <c r="C32" s="15" t="s">
        <v>114</v>
      </c>
      <c r="D32" s="11">
        <f>SUM(SUM(D33))</f>
        <v>0</v>
      </c>
      <c r="E32" s="11">
        <f t="shared" ref="E32:S32" si="261">SUM(SUM(E33))</f>
        <v>0</v>
      </c>
      <c r="F32" s="11">
        <f t="shared" si="261"/>
        <v>0</v>
      </c>
      <c r="G32" s="11">
        <f t="shared" si="261"/>
        <v>1.18</v>
      </c>
      <c r="H32" s="11">
        <f t="shared" si="261"/>
        <v>0.25</v>
      </c>
      <c r="I32" s="11">
        <f t="shared" si="261"/>
        <v>0</v>
      </c>
      <c r="J32" s="11">
        <f t="shared" si="261"/>
        <v>0.2</v>
      </c>
      <c r="K32" s="11">
        <f t="shared" si="261"/>
        <v>0</v>
      </c>
      <c r="L32" s="11">
        <f t="shared" si="261"/>
        <v>0</v>
      </c>
      <c r="M32" s="11">
        <f t="shared" si="261"/>
        <v>0</v>
      </c>
      <c r="N32" s="11">
        <f t="shared" si="261"/>
        <v>63.851999999999997</v>
      </c>
      <c r="O32" s="11">
        <f t="shared" si="261"/>
        <v>1.34</v>
      </c>
      <c r="P32" s="11">
        <f t="shared" si="261"/>
        <v>0</v>
      </c>
      <c r="Q32" s="11">
        <f t="shared" si="261"/>
        <v>14.52</v>
      </c>
      <c r="R32" s="11">
        <f t="shared" si="261"/>
        <v>0</v>
      </c>
      <c r="S32" s="11">
        <f t="shared" si="261"/>
        <v>0</v>
      </c>
      <c r="T32" s="11">
        <f t="shared" ref="T32" si="262">SUM(SUM(T33))</f>
        <v>0</v>
      </c>
      <c r="U32" s="11">
        <f t="shared" ref="U32" si="263">SUM(SUM(U33))</f>
        <v>6.0570000000000004</v>
      </c>
      <c r="V32" s="11">
        <f t="shared" ref="V32" si="264">SUM(SUM(V33))</f>
        <v>0.25</v>
      </c>
      <c r="W32" s="11">
        <f t="shared" ref="W32" si="265">SUM(SUM(W33))</f>
        <v>0</v>
      </c>
      <c r="X32" s="11">
        <f t="shared" ref="X32" si="266">SUM(SUM(X33))</f>
        <v>0.4</v>
      </c>
      <c r="Y32" s="11">
        <f t="shared" ref="Y32" si="267">SUM(SUM(Y33))</f>
        <v>0</v>
      </c>
      <c r="Z32" s="11">
        <f t="shared" ref="Z32" si="268">SUM(SUM(Z33))</f>
        <v>0</v>
      </c>
      <c r="AA32" s="11">
        <f t="shared" ref="AA32" si="269">SUM(SUM(AA33))</f>
        <v>0</v>
      </c>
      <c r="AB32" s="11">
        <f t="shared" ref="AB32" si="270">SUM(SUM(AB33))</f>
        <v>6.0570000000000004</v>
      </c>
      <c r="AC32" s="11">
        <f t="shared" ref="AC32" si="271">SUM(SUM(AC33))</f>
        <v>0.25</v>
      </c>
      <c r="AD32" s="11">
        <f t="shared" ref="AD32" si="272">SUM(SUM(AD33))</f>
        <v>0</v>
      </c>
      <c r="AE32" s="11">
        <f t="shared" ref="AE32" si="273">SUM(SUM(AE33))</f>
        <v>0.4</v>
      </c>
      <c r="AF32" s="11">
        <f t="shared" ref="AF32" si="274">SUM(SUM(AF33))</f>
        <v>0</v>
      </c>
      <c r="AG32" s="11">
        <f t="shared" ref="AG32" si="275">SUM(SUM(AG33))</f>
        <v>0</v>
      </c>
      <c r="AH32" s="11">
        <f t="shared" ref="AH32" si="276">SUM(SUM(AH33))</f>
        <v>0</v>
      </c>
      <c r="AI32" s="11">
        <f t="shared" ref="AI32" si="277">SUM(SUM(AI33))</f>
        <v>1.8</v>
      </c>
      <c r="AJ32" s="11">
        <f t="shared" ref="AJ32" si="278">SUM(SUM(AJ33))</f>
        <v>0.25</v>
      </c>
      <c r="AK32" s="11">
        <f t="shared" ref="AK32" si="279">SUM(SUM(AK33))</f>
        <v>0</v>
      </c>
      <c r="AL32" s="11">
        <f t="shared" ref="AL32" si="280">SUM(SUM(AL33))</f>
        <v>0.4</v>
      </c>
      <c r="AM32" s="11">
        <f t="shared" ref="AM32" si="281">SUM(SUM(AM33))</f>
        <v>0</v>
      </c>
      <c r="AN32" s="11">
        <f t="shared" ref="AN32" si="282">SUM(SUM(AN33))</f>
        <v>0</v>
      </c>
      <c r="AO32" s="11">
        <f t="shared" ref="AO32" si="283">SUM(SUM(AO33))</f>
        <v>0</v>
      </c>
      <c r="AP32" s="11">
        <f t="shared" ref="AP32" si="284">SUM(SUM(AP33))</f>
        <v>1.8</v>
      </c>
      <c r="AQ32" s="11">
        <f t="shared" ref="AQ32" si="285">SUM(SUM(AQ33))</f>
        <v>0.25</v>
      </c>
      <c r="AR32" s="11">
        <f t="shared" ref="AR32" si="286">SUM(SUM(AR33))</f>
        <v>0</v>
      </c>
      <c r="AS32" s="11">
        <f t="shared" ref="AS32" si="287">SUM(SUM(AS33))</f>
        <v>0.4</v>
      </c>
      <c r="AT32" s="11">
        <f t="shared" ref="AT32" si="288">SUM(SUM(AT33))</f>
        <v>0</v>
      </c>
      <c r="AU32" s="11">
        <f t="shared" ref="AU32" si="289">SUM(SUM(AU33))</f>
        <v>0</v>
      </c>
      <c r="AV32" s="11">
        <f t="shared" ref="AV32" si="290">SUM(SUM(AV33))</f>
        <v>0</v>
      </c>
      <c r="AW32" s="11">
        <f t="shared" ref="AW32" si="291">SUM(SUM(AW33))</f>
        <v>1.8</v>
      </c>
      <c r="AX32" s="11">
        <f t="shared" ref="AX32" si="292">SUM(SUM(AX33))</f>
        <v>0.25</v>
      </c>
      <c r="AY32" s="11">
        <f t="shared" ref="AY32" si="293">SUM(SUM(AY33))</f>
        <v>0</v>
      </c>
      <c r="AZ32" s="11">
        <f t="shared" ref="AZ32" si="294">SUM(SUM(AZ33))</f>
        <v>0.4</v>
      </c>
      <c r="BA32" s="11">
        <f t="shared" ref="BA32" si="295">SUM(SUM(BA33))</f>
        <v>0</v>
      </c>
      <c r="BB32" s="11">
        <f t="shared" ref="BB32" si="296">SUM(SUM(BB33))</f>
        <v>0</v>
      </c>
      <c r="BC32" s="11">
        <f t="shared" ref="BC32" si="297">SUM(SUM(BC33))</f>
        <v>0</v>
      </c>
      <c r="BD32" s="11">
        <f t="shared" ref="BD32" si="298">SUM(SUM(BD33))</f>
        <v>1.8</v>
      </c>
      <c r="BE32" s="11">
        <f t="shared" ref="BE32" si="299">SUM(SUM(BE33))</f>
        <v>0.25</v>
      </c>
      <c r="BF32" s="11">
        <f t="shared" ref="BF32" si="300">SUM(SUM(BF33))</f>
        <v>0</v>
      </c>
      <c r="BG32" s="11">
        <f t="shared" ref="BG32" si="301">SUM(SUM(BG33))</f>
        <v>0.4</v>
      </c>
      <c r="BH32" s="11">
        <f t="shared" ref="BH32" si="302">SUM(SUM(BH33))</f>
        <v>0</v>
      </c>
      <c r="BI32" s="11">
        <f t="shared" ref="BI32" si="303">SUM(SUM(BI33))</f>
        <v>0</v>
      </c>
      <c r="BJ32" s="11">
        <f t="shared" ref="BJ32" si="304">SUM(SUM(BJ33))</f>
        <v>0</v>
      </c>
      <c r="BK32" s="11">
        <f t="shared" ref="BK32" si="305">SUM(SUM(BK33))</f>
        <v>1.8</v>
      </c>
      <c r="BL32" s="11">
        <f t="shared" ref="BL32" si="306">SUM(SUM(BL33))</f>
        <v>0.25</v>
      </c>
      <c r="BM32" s="11">
        <f t="shared" ref="BM32" si="307">SUM(SUM(BM33))</f>
        <v>0</v>
      </c>
      <c r="BN32" s="11">
        <f t="shared" ref="BN32" si="308">SUM(SUM(BN33))</f>
        <v>0.4</v>
      </c>
      <c r="BO32" s="11">
        <f t="shared" ref="BO32" si="309">SUM(SUM(BO33))</f>
        <v>0</v>
      </c>
      <c r="BP32" s="11">
        <f t="shared" ref="BP32" si="310">SUM(SUM(BP33))</f>
        <v>0</v>
      </c>
      <c r="BQ32" s="11">
        <f t="shared" ref="BQ32" si="311">SUM(SUM(BQ33))</f>
        <v>0</v>
      </c>
      <c r="BR32" s="11">
        <f t="shared" ref="BR32" si="312">SUM(SUM(BR33))</f>
        <v>1.8</v>
      </c>
      <c r="BS32" s="11">
        <f t="shared" ref="BS32" si="313">SUM(SUM(BS33))</f>
        <v>0.25</v>
      </c>
      <c r="BT32" s="11">
        <f t="shared" ref="BT32" si="314">SUM(SUM(BT33))</f>
        <v>0</v>
      </c>
      <c r="BU32" s="11">
        <f t="shared" ref="BU32" si="315">SUM(SUM(BU33))</f>
        <v>0.4</v>
      </c>
      <c r="BV32" s="11">
        <f t="shared" ref="BV32" si="316">SUM(SUM(BV33))</f>
        <v>0</v>
      </c>
      <c r="BW32" s="11">
        <f t="shared" ref="BW32" si="317">SUM(SUM(BW33))</f>
        <v>0</v>
      </c>
      <c r="BX32" s="11">
        <f t="shared" ref="BX32" si="318">SUM(SUM(BX33))</f>
        <v>0</v>
      </c>
      <c r="BY32" s="11">
        <f t="shared" ref="BY32" si="319">SUM(SUM(BY33))</f>
        <v>1.8</v>
      </c>
      <c r="BZ32" s="11">
        <f t="shared" ref="BZ32" si="320">SUM(SUM(BZ33))</f>
        <v>0.25</v>
      </c>
      <c r="CA32" s="11">
        <f t="shared" ref="CA32" si="321">SUM(SUM(CA33))</f>
        <v>0</v>
      </c>
      <c r="CB32" s="11">
        <f t="shared" ref="CB32" si="322">SUM(SUM(CB33))</f>
        <v>0.4</v>
      </c>
      <c r="CC32" s="11">
        <f t="shared" ref="CC32" si="323">SUM(SUM(CC33))</f>
        <v>0</v>
      </c>
      <c r="CD32" s="11">
        <f t="shared" ref="CD32" si="324">SUM(SUM(CD33))</f>
        <v>0</v>
      </c>
      <c r="CE32" s="11">
        <f t="shared" ref="CE32" si="325">SUM(SUM(CE33))</f>
        <v>0</v>
      </c>
      <c r="CF32" s="11">
        <f t="shared" ref="CF32" si="326">SUM(SUM(CF33))</f>
        <v>1.8</v>
      </c>
      <c r="CG32" s="11">
        <f t="shared" ref="CG32" si="327">SUM(SUM(CG33))</f>
        <v>0.25</v>
      </c>
      <c r="CH32" s="11">
        <f t="shared" ref="CH32" si="328">SUM(SUM(CH33))</f>
        <v>0</v>
      </c>
      <c r="CI32" s="11">
        <f t="shared" ref="CI32" si="329">SUM(SUM(CI33))</f>
        <v>0.4</v>
      </c>
      <c r="CJ32" s="11">
        <f t="shared" ref="CJ32" si="330">SUM(SUM(CJ33))</f>
        <v>0</v>
      </c>
      <c r="CK32" s="11">
        <f t="shared" ref="CK32" si="331">SUM(SUM(CK33))</f>
        <v>0</v>
      </c>
      <c r="CL32" s="11">
        <f t="shared" ref="CL32" si="332">SUM(SUM(CL33))</f>
        <v>0</v>
      </c>
      <c r="CM32" s="11">
        <f t="shared" ref="CM32" si="333">SUM(SUM(CM33))</f>
        <v>13.257000000000001</v>
      </c>
      <c r="CN32" s="11">
        <f t="shared" ref="CN32" si="334">SUM(SUM(CN33))</f>
        <v>1.25</v>
      </c>
      <c r="CO32" s="11">
        <f t="shared" ref="CO32" si="335">SUM(SUM(CO33))</f>
        <v>0</v>
      </c>
      <c r="CP32" s="11">
        <f t="shared" ref="CP32" si="336">SUM(SUM(CP33))</f>
        <v>2</v>
      </c>
      <c r="CQ32" s="11">
        <f t="shared" ref="CQ32" si="337">SUM(SUM(CQ33))</f>
        <v>0</v>
      </c>
      <c r="CR32" s="11">
        <f t="shared" ref="CR32" si="338">SUM(SUM(CR33))</f>
        <v>0</v>
      </c>
      <c r="CS32" s="11">
        <f t="shared" ref="CS32" si="339">SUM(SUM(CS33))</f>
        <v>0</v>
      </c>
      <c r="CT32" s="11">
        <f t="shared" ref="CT32" si="340">SUM(SUM(CT33))</f>
        <v>13.257000000000001</v>
      </c>
      <c r="CU32" s="11">
        <f t="shared" ref="CU32" si="341">SUM(SUM(CU33))</f>
        <v>1.25</v>
      </c>
      <c r="CV32" s="11">
        <f t="shared" ref="CV32" si="342">SUM(SUM(CV33))</f>
        <v>0</v>
      </c>
      <c r="CW32" s="11">
        <f t="shared" ref="CW32" si="343">SUM(SUM(CW33))</f>
        <v>2</v>
      </c>
      <c r="CX32" s="11">
        <f t="shared" ref="CX32" si="344">SUM(SUM(CX33))</f>
        <v>0</v>
      </c>
      <c r="CY32" s="11">
        <f t="shared" ref="CY32" si="345">SUM(SUM(CY33))</f>
        <v>0</v>
      </c>
      <c r="CZ32" s="15" t="s">
        <v>115</v>
      </c>
    </row>
    <row r="33" spans="1:104" s="32" customFormat="1" ht="47.25">
      <c r="A33" s="41" t="s">
        <v>133</v>
      </c>
      <c r="B33" s="42" t="s">
        <v>134</v>
      </c>
      <c r="C33" s="29" t="s">
        <v>242</v>
      </c>
      <c r="D33" s="24" t="s">
        <v>115</v>
      </c>
      <c r="E33" s="24" t="s">
        <v>115</v>
      </c>
      <c r="F33" s="30">
        <v>0</v>
      </c>
      <c r="G33" s="30">
        <v>1.18</v>
      </c>
      <c r="H33" s="30">
        <v>0.25</v>
      </c>
      <c r="I33" s="30">
        <v>0</v>
      </c>
      <c r="J33" s="30">
        <v>0.2</v>
      </c>
      <c r="K33" s="30">
        <v>0</v>
      </c>
      <c r="L33" s="30">
        <v>0</v>
      </c>
      <c r="M33" s="24">
        <v>0</v>
      </c>
      <c r="N33" s="30">
        <v>63.851999999999997</v>
      </c>
      <c r="O33" s="30">
        <v>1.34</v>
      </c>
      <c r="P33" s="30">
        <v>0</v>
      </c>
      <c r="Q33" s="30">
        <v>14.52</v>
      </c>
      <c r="R33" s="24">
        <v>0</v>
      </c>
      <c r="S33" s="24">
        <v>0</v>
      </c>
      <c r="T33" s="24">
        <v>0</v>
      </c>
      <c r="U33" s="24">
        <v>6.0570000000000004</v>
      </c>
      <c r="V33" s="24">
        <v>0.25</v>
      </c>
      <c r="W33" s="24">
        <v>0</v>
      </c>
      <c r="X33" s="24">
        <v>0.4</v>
      </c>
      <c r="Y33" s="24">
        <v>0</v>
      </c>
      <c r="Z33" s="24">
        <v>0</v>
      </c>
      <c r="AA33" s="24">
        <v>0</v>
      </c>
      <c r="AB33" s="24">
        <v>6.0570000000000004</v>
      </c>
      <c r="AC33" s="24">
        <v>0.25</v>
      </c>
      <c r="AD33" s="24">
        <v>0</v>
      </c>
      <c r="AE33" s="24">
        <v>0.4</v>
      </c>
      <c r="AF33" s="24">
        <v>0</v>
      </c>
      <c r="AG33" s="24">
        <v>0</v>
      </c>
      <c r="AH33" s="24">
        <v>0</v>
      </c>
      <c r="AI33" s="24">
        <v>1.8</v>
      </c>
      <c r="AJ33" s="24">
        <v>0.25</v>
      </c>
      <c r="AK33" s="24">
        <v>0</v>
      </c>
      <c r="AL33" s="24">
        <v>0.4</v>
      </c>
      <c r="AM33" s="24">
        <v>0</v>
      </c>
      <c r="AN33" s="24">
        <v>0</v>
      </c>
      <c r="AO33" s="24">
        <v>0</v>
      </c>
      <c r="AP33" s="24">
        <v>1.8</v>
      </c>
      <c r="AQ33" s="24">
        <v>0.25</v>
      </c>
      <c r="AR33" s="24">
        <v>0</v>
      </c>
      <c r="AS33" s="24">
        <v>0.4</v>
      </c>
      <c r="AT33" s="24">
        <v>0</v>
      </c>
      <c r="AU33" s="24">
        <v>0</v>
      </c>
      <c r="AV33" s="24">
        <v>0</v>
      </c>
      <c r="AW33" s="24">
        <v>1.8</v>
      </c>
      <c r="AX33" s="24">
        <v>0.25</v>
      </c>
      <c r="AY33" s="24">
        <v>0</v>
      </c>
      <c r="AZ33" s="24">
        <v>0.4</v>
      </c>
      <c r="BA33" s="24">
        <v>0</v>
      </c>
      <c r="BB33" s="24">
        <v>0</v>
      </c>
      <c r="BC33" s="24">
        <v>0</v>
      </c>
      <c r="BD33" s="24">
        <v>1.8</v>
      </c>
      <c r="BE33" s="24">
        <v>0.25</v>
      </c>
      <c r="BF33" s="24">
        <v>0</v>
      </c>
      <c r="BG33" s="24">
        <v>0.4</v>
      </c>
      <c r="BH33" s="24">
        <v>0</v>
      </c>
      <c r="BI33" s="24">
        <v>0</v>
      </c>
      <c r="BJ33" s="24">
        <v>0</v>
      </c>
      <c r="BK33" s="24">
        <v>1.8</v>
      </c>
      <c r="BL33" s="24">
        <v>0.25</v>
      </c>
      <c r="BM33" s="24">
        <v>0</v>
      </c>
      <c r="BN33" s="24">
        <v>0.4</v>
      </c>
      <c r="BO33" s="24">
        <v>0</v>
      </c>
      <c r="BP33" s="24">
        <v>0</v>
      </c>
      <c r="BQ33" s="24">
        <v>0</v>
      </c>
      <c r="BR33" s="24">
        <v>1.8</v>
      </c>
      <c r="BS33" s="24">
        <v>0.25</v>
      </c>
      <c r="BT33" s="24">
        <v>0</v>
      </c>
      <c r="BU33" s="24">
        <v>0.4</v>
      </c>
      <c r="BV33" s="24">
        <v>0</v>
      </c>
      <c r="BW33" s="24">
        <v>0</v>
      </c>
      <c r="BX33" s="24">
        <v>0</v>
      </c>
      <c r="BY33" s="24">
        <v>1.8</v>
      </c>
      <c r="BZ33" s="24">
        <v>0.25</v>
      </c>
      <c r="CA33" s="24">
        <v>0</v>
      </c>
      <c r="CB33" s="24">
        <v>0.4</v>
      </c>
      <c r="CC33" s="24">
        <v>0</v>
      </c>
      <c r="CD33" s="24">
        <v>0</v>
      </c>
      <c r="CE33" s="24">
        <v>0</v>
      </c>
      <c r="CF33" s="24">
        <v>1.8</v>
      </c>
      <c r="CG33" s="24">
        <v>0.25</v>
      </c>
      <c r="CH33" s="24">
        <v>0</v>
      </c>
      <c r="CI33" s="24">
        <v>0.4</v>
      </c>
      <c r="CJ33" s="24">
        <v>0</v>
      </c>
      <c r="CK33" s="24">
        <v>0</v>
      </c>
      <c r="CL33" s="24">
        <f t="shared" ref="CL33:CY33" si="346">T33+AH33+AV33+BJ33+BX33</f>
        <v>0</v>
      </c>
      <c r="CM33" s="24">
        <f t="shared" si="346"/>
        <v>13.257000000000001</v>
      </c>
      <c r="CN33" s="24">
        <f t="shared" si="346"/>
        <v>1.25</v>
      </c>
      <c r="CO33" s="24">
        <f t="shared" si="346"/>
        <v>0</v>
      </c>
      <c r="CP33" s="24">
        <f t="shared" si="346"/>
        <v>2</v>
      </c>
      <c r="CQ33" s="24">
        <f t="shared" si="346"/>
        <v>0</v>
      </c>
      <c r="CR33" s="24">
        <f t="shared" si="346"/>
        <v>0</v>
      </c>
      <c r="CS33" s="24">
        <f t="shared" si="346"/>
        <v>0</v>
      </c>
      <c r="CT33" s="24">
        <f t="shared" si="346"/>
        <v>13.257000000000001</v>
      </c>
      <c r="CU33" s="24">
        <f t="shared" si="346"/>
        <v>1.25</v>
      </c>
      <c r="CV33" s="24">
        <f t="shared" si="346"/>
        <v>0</v>
      </c>
      <c r="CW33" s="24">
        <f>AE33+AS33+BG33+BU33+CI33</f>
        <v>2</v>
      </c>
      <c r="CX33" s="24">
        <f t="shared" si="346"/>
        <v>0</v>
      </c>
      <c r="CY33" s="24">
        <f t="shared" si="346"/>
        <v>0</v>
      </c>
      <c r="CZ33" s="31" t="s">
        <v>252</v>
      </c>
    </row>
    <row r="34" spans="1:104" s="12" customFormat="1" ht="47.25">
      <c r="A34" s="16" t="s">
        <v>135</v>
      </c>
      <c r="B34" s="14" t="s">
        <v>136</v>
      </c>
      <c r="C34" s="15" t="s">
        <v>114</v>
      </c>
      <c r="D34" s="11">
        <f t="shared" ref="D34:S34" si="347">SUM(SUM(D35))</f>
        <v>0</v>
      </c>
      <c r="E34" s="11">
        <f t="shared" si="347"/>
        <v>0</v>
      </c>
      <c r="F34" s="11">
        <f t="shared" si="347"/>
        <v>0</v>
      </c>
      <c r="G34" s="11">
        <f t="shared" si="347"/>
        <v>1.17</v>
      </c>
      <c r="H34" s="11">
        <f t="shared" si="347"/>
        <v>0.16</v>
      </c>
      <c r="I34" s="11">
        <f t="shared" si="347"/>
        <v>0</v>
      </c>
      <c r="J34" s="11">
        <f t="shared" si="347"/>
        <v>0.3</v>
      </c>
      <c r="K34" s="11">
        <f t="shared" si="347"/>
        <v>0</v>
      </c>
      <c r="L34" s="11">
        <f t="shared" si="347"/>
        <v>0</v>
      </c>
      <c r="M34" s="11">
        <f t="shared" si="347"/>
        <v>0</v>
      </c>
      <c r="N34" s="11">
        <f t="shared" si="347"/>
        <v>6.9249999999999998</v>
      </c>
      <c r="O34" s="11">
        <f t="shared" si="347"/>
        <v>0.16</v>
      </c>
      <c r="P34" s="11">
        <f t="shared" si="347"/>
        <v>0</v>
      </c>
      <c r="Q34" s="11">
        <f t="shared" si="347"/>
        <v>1.27</v>
      </c>
      <c r="R34" s="11">
        <f t="shared" si="347"/>
        <v>0</v>
      </c>
      <c r="S34" s="11">
        <f t="shared" si="347"/>
        <v>0</v>
      </c>
      <c r="T34" s="11">
        <f t="shared" ref="T34" si="348">SUM(SUM(T35))</f>
        <v>0</v>
      </c>
      <c r="U34" s="11">
        <f t="shared" ref="U34" si="349">SUM(SUM(U35))</f>
        <v>0.66200000000000003</v>
      </c>
      <c r="V34" s="11">
        <f t="shared" ref="V34" si="350">SUM(SUM(V35))</f>
        <v>0.16</v>
      </c>
      <c r="W34" s="11">
        <f t="shared" ref="W34" si="351">SUM(SUM(W35))</f>
        <v>0</v>
      </c>
      <c r="X34" s="11">
        <f t="shared" ref="X34" si="352">SUM(SUM(X35))</f>
        <v>0.2</v>
      </c>
      <c r="Y34" s="11">
        <f t="shared" ref="Y34" si="353">SUM(SUM(Y35))</f>
        <v>0</v>
      </c>
      <c r="Z34" s="11">
        <f t="shared" ref="Z34" si="354">SUM(SUM(Z35))</f>
        <v>0</v>
      </c>
      <c r="AA34" s="11">
        <f t="shared" ref="AA34" si="355">SUM(SUM(AA35))</f>
        <v>0</v>
      </c>
      <c r="AB34" s="11">
        <f t="shared" ref="AB34" si="356">SUM(SUM(AB35))</f>
        <v>0.66200000000000003</v>
      </c>
      <c r="AC34" s="11">
        <f t="shared" ref="AC34" si="357">SUM(SUM(AC35))</f>
        <v>0.16</v>
      </c>
      <c r="AD34" s="11">
        <f t="shared" ref="AD34" si="358">SUM(SUM(AD35))</f>
        <v>0</v>
      </c>
      <c r="AE34" s="11">
        <f t="shared" ref="AE34" si="359">SUM(SUM(AE35))</f>
        <v>0.2</v>
      </c>
      <c r="AF34" s="11">
        <f t="shared" ref="AF34" si="360">SUM(SUM(AF35))</f>
        <v>0</v>
      </c>
      <c r="AG34" s="11">
        <f t="shared" ref="AG34" si="361">SUM(SUM(AG35))</f>
        <v>0</v>
      </c>
      <c r="AH34" s="11">
        <f t="shared" ref="AH34" si="362">SUM(SUM(AH35))</f>
        <v>0</v>
      </c>
      <c r="AI34" s="11">
        <f t="shared" ref="AI34" si="363">SUM(SUM(AI35))</f>
        <v>1.3</v>
      </c>
      <c r="AJ34" s="11">
        <f t="shared" ref="AJ34" si="364">SUM(SUM(AJ35))</f>
        <v>0.16</v>
      </c>
      <c r="AK34" s="11">
        <f t="shared" ref="AK34" si="365">SUM(SUM(AK35))</f>
        <v>0</v>
      </c>
      <c r="AL34" s="11">
        <f t="shared" ref="AL34" si="366">SUM(SUM(AL35))</f>
        <v>0.2</v>
      </c>
      <c r="AM34" s="11">
        <f t="shared" ref="AM34" si="367">SUM(SUM(AM35))</f>
        <v>0</v>
      </c>
      <c r="AN34" s="11">
        <f t="shared" ref="AN34" si="368">SUM(SUM(AN35))</f>
        <v>0</v>
      </c>
      <c r="AO34" s="11">
        <f t="shared" ref="AO34" si="369">SUM(SUM(AO35))</f>
        <v>0</v>
      </c>
      <c r="AP34" s="11">
        <f t="shared" ref="AP34" si="370">SUM(SUM(AP35))</f>
        <v>1.3</v>
      </c>
      <c r="AQ34" s="11">
        <f t="shared" ref="AQ34" si="371">SUM(SUM(AQ35))</f>
        <v>0.16</v>
      </c>
      <c r="AR34" s="11">
        <f t="shared" ref="AR34" si="372">SUM(SUM(AR35))</f>
        <v>0</v>
      </c>
      <c r="AS34" s="11">
        <f t="shared" ref="AS34" si="373">SUM(SUM(AS35))</f>
        <v>0.2</v>
      </c>
      <c r="AT34" s="11">
        <f t="shared" ref="AT34" si="374">SUM(SUM(AT35))</f>
        <v>0</v>
      </c>
      <c r="AU34" s="11">
        <f t="shared" ref="AU34" si="375">SUM(SUM(AU35))</f>
        <v>0</v>
      </c>
      <c r="AV34" s="11">
        <f t="shared" ref="AV34" si="376">SUM(SUM(AV35))</f>
        <v>0</v>
      </c>
      <c r="AW34" s="11">
        <f t="shared" ref="AW34" si="377">SUM(SUM(AW35))</f>
        <v>1.3</v>
      </c>
      <c r="AX34" s="11">
        <f t="shared" ref="AX34" si="378">SUM(SUM(AX35))</f>
        <v>0.16</v>
      </c>
      <c r="AY34" s="11">
        <f t="shared" ref="AY34" si="379">SUM(SUM(AY35))</f>
        <v>0</v>
      </c>
      <c r="AZ34" s="11">
        <f t="shared" ref="AZ34" si="380">SUM(SUM(AZ35))</f>
        <v>0.2</v>
      </c>
      <c r="BA34" s="11">
        <f t="shared" ref="BA34" si="381">SUM(SUM(BA35))</f>
        <v>0</v>
      </c>
      <c r="BB34" s="11">
        <f t="shared" ref="BB34" si="382">SUM(SUM(BB35))</f>
        <v>0</v>
      </c>
      <c r="BC34" s="11">
        <f t="shared" ref="BC34" si="383">SUM(SUM(BC35))</f>
        <v>0</v>
      </c>
      <c r="BD34" s="11">
        <f t="shared" ref="BD34" si="384">SUM(SUM(BD35))</f>
        <v>1.3</v>
      </c>
      <c r="BE34" s="11">
        <f t="shared" ref="BE34" si="385">SUM(SUM(BE35))</f>
        <v>0.16</v>
      </c>
      <c r="BF34" s="11">
        <f t="shared" ref="BF34" si="386">SUM(SUM(BF35))</f>
        <v>0</v>
      </c>
      <c r="BG34" s="11">
        <f t="shared" ref="BG34" si="387">SUM(SUM(BG35))</f>
        <v>0.2</v>
      </c>
      <c r="BH34" s="11">
        <f t="shared" ref="BH34" si="388">SUM(SUM(BH35))</f>
        <v>0</v>
      </c>
      <c r="BI34" s="11">
        <f t="shared" ref="BI34" si="389">SUM(SUM(BI35))</f>
        <v>0</v>
      </c>
      <c r="BJ34" s="11">
        <f t="shared" ref="BJ34" si="390">SUM(SUM(BJ35))</f>
        <v>0</v>
      </c>
      <c r="BK34" s="11">
        <f t="shared" ref="BK34" si="391">SUM(SUM(BK35))</f>
        <v>1.3</v>
      </c>
      <c r="BL34" s="11">
        <f t="shared" ref="BL34" si="392">SUM(SUM(BL35))</f>
        <v>0.16</v>
      </c>
      <c r="BM34" s="11">
        <f t="shared" ref="BM34" si="393">SUM(SUM(BM35))</f>
        <v>0</v>
      </c>
      <c r="BN34" s="11">
        <f t="shared" ref="BN34" si="394">SUM(SUM(BN35))</f>
        <v>0.2</v>
      </c>
      <c r="BO34" s="11">
        <f t="shared" ref="BO34" si="395">SUM(SUM(BO35))</f>
        <v>0</v>
      </c>
      <c r="BP34" s="11">
        <f t="shared" ref="BP34" si="396">SUM(SUM(BP35))</f>
        <v>0</v>
      </c>
      <c r="BQ34" s="11">
        <f t="shared" ref="BQ34" si="397">SUM(SUM(BQ35))</f>
        <v>0</v>
      </c>
      <c r="BR34" s="11">
        <f t="shared" ref="BR34" si="398">SUM(SUM(BR35))</f>
        <v>1.3</v>
      </c>
      <c r="BS34" s="11">
        <f t="shared" ref="BS34" si="399">SUM(SUM(BS35))</f>
        <v>0.16</v>
      </c>
      <c r="BT34" s="11">
        <f t="shared" ref="BT34" si="400">SUM(SUM(BT35))</f>
        <v>0</v>
      </c>
      <c r="BU34" s="11">
        <f t="shared" ref="BU34" si="401">SUM(SUM(BU35))</f>
        <v>0.2</v>
      </c>
      <c r="BV34" s="11">
        <f t="shared" ref="BV34" si="402">SUM(SUM(BV35))</f>
        <v>0</v>
      </c>
      <c r="BW34" s="11">
        <f t="shared" ref="BW34" si="403">SUM(SUM(BW35))</f>
        <v>0</v>
      </c>
      <c r="BX34" s="11">
        <f t="shared" ref="BX34" si="404">SUM(SUM(BX35))</f>
        <v>0</v>
      </c>
      <c r="BY34" s="11">
        <f t="shared" ref="BY34" si="405">SUM(SUM(BY35))</f>
        <v>1.3</v>
      </c>
      <c r="BZ34" s="11">
        <f t="shared" ref="BZ34" si="406">SUM(SUM(BZ35))</f>
        <v>0.16</v>
      </c>
      <c r="CA34" s="11">
        <f t="shared" ref="CA34" si="407">SUM(SUM(CA35))</f>
        <v>0</v>
      </c>
      <c r="CB34" s="11">
        <f t="shared" ref="CB34" si="408">SUM(SUM(CB35))</f>
        <v>0.2</v>
      </c>
      <c r="CC34" s="11">
        <f t="shared" ref="CC34" si="409">SUM(SUM(CC35))</f>
        <v>0</v>
      </c>
      <c r="CD34" s="11">
        <f t="shared" ref="CD34" si="410">SUM(SUM(CD35))</f>
        <v>0</v>
      </c>
      <c r="CE34" s="11">
        <f t="shared" ref="CE34" si="411">SUM(SUM(CE35))</f>
        <v>0</v>
      </c>
      <c r="CF34" s="11">
        <f t="shared" ref="CF34" si="412">SUM(SUM(CF35))</f>
        <v>1.3</v>
      </c>
      <c r="CG34" s="11">
        <f t="shared" ref="CG34" si="413">SUM(SUM(CG35))</f>
        <v>0.16</v>
      </c>
      <c r="CH34" s="11">
        <f t="shared" ref="CH34" si="414">SUM(SUM(CH35))</f>
        <v>0</v>
      </c>
      <c r="CI34" s="11">
        <f t="shared" ref="CI34" si="415">SUM(SUM(CI35))</f>
        <v>0.2</v>
      </c>
      <c r="CJ34" s="11">
        <f t="shared" ref="CJ34" si="416">SUM(SUM(CJ35))</f>
        <v>0</v>
      </c>
      <c r="CK34" s="11">
        <f t="shared" ref="CK34" si="417">SUM(SUM(CK35))</f>
        <v>0</v>
      </c>
      <c r="CL34" s="11">
        <f t="shared" ref="CL34" si="418">SUM(SUM(CL35))</f>
        <v>0</v>
      </c>
      <c r="CM34" s="11">
        <f t="shared" ref="CM34" si="419">SUM(SUM(CM35))</f>
        <v>5.8620000000000001</v>
      </c>
      <c r="CN34" s="11">
        <f t="shared" ref="CN34" si="420">SUM(SUM(CN35))</f>
        <v>0.8</v>
      </c>
      <c r="CO34" s="11">
        <f t="shared" ref="CO34" si="421">SUM(SUM(CO35))</f>
        <v>0</v>
      </c>
      <c r="CP34" s="11">
        <f t="shared" ref="CP34" si="422">SUM(SUM(CP35))</f>
        <v>1</v>
      </c>
      <c r="CQ34" s="11">
        <f t="shared" ref="CQ34" si="423">SUM(SUM(CQ35))</f>
        <v>0</v>
      </c>
      <c r="CR34" s="11">
        <f t="shared" ref="CR34" si="424">SUM(SUM(CR35))</f>
        <v>0</v>
      </c>
      <c r="CS34" s="11">
        <f t="shared" ref="CS34" si="425">SUM(SUM(CS35))</f>
        <v>0</v>
      </c>
      <c r="CT34" s="11">
        <f t="shared" ref="CT34" si="426">SUM(SUM(CT35))</f>
        <v>5.8620000000000001</v>
      </c>
      <c r="CU34" s="11">
        <f t="shared" ref="CU34" si="427">SUM(SUM(CU35))</f>
        <v>0.8</v>
      </c>
      <c r="CV34" s="11">
        <f t="shared" ref="CV34" si="428">SUM(SUM(CV35))</f>
        <v>0</v>
      </c>
      <c r="CW34" s="11">
        <f t="shared" ref="CW34" si="429">SUM(SUM(CW35))</f>
        <v>1</v>
      </c>
      <c r="CX34" s="11">
        <f t="shared" ref="CX34" si="430">SUM(SUM(CX35))</f>
        <v>0</v>
      </c>
      <c r="CY34" s="11">
        <f t="shared" ref="CY34" si="431">SUM(SUM(CY35))</f>
        <v>0</v>
      </c>
      <c r="CZ34" s="15" t="s">
        <v>115</v>
      </c>
    </row>
    <row r="35" spans="1:104" s="32" customFormat="1" ht="47.25">
      <c r="A35" s="41" t="s">
        <v>135</v>
      </c>
      <c r="B35" s="42" t="s">
        <v>241</v>
      </c>
      <c r="C35" s="29" t="s">
        <v>242</v>
      </c>
      <c r="D35" s="24" t="s">
        <v>115</v>
      </c>
      <c r="E35" s="24" t="s">
        <v>115</v>
      </c>
      <c r="F35" s="30">
        <v>0</v>
      </c>
      <c r="G35" s="30">
        <v>1.17</v>
      </c>
      <c r="H35" s="30">
        <v>0.16</v>
      </c>
      <c r="I35" s="30">
        <v>0</v>
      </c>
      <c r="J35" s="30">
        <v>0.3</v>
      </c>
      <c r="K35" s="30">
        <v>0</v>
      </c>
      <c r="L35" s="30">
        <v>0</v>
      </c>
      <c r="M35" s="24">
        <v>0</v>
      </c>
      <c r="N35" s="30">
        <v>6.9249999999999998</v>
      </c>
      <c r="O35" s="30">
        <v>0.16</v>
      </c>
      <c r="P35" s="30">
        <v>0</v>
      </c>
      <c r="Q35" s="30">
        <v>1.27</v>
      </c>
      <c r="R35" s="24">
        <v>0</v>
      </c>
      <c r="S35" s="24">
        <v>0</v>
      </c>
      <c r="T35" s="24">
        <v>0</v>
      </c>
      <c r="U35" s="24">
        <v>0.66200000000000003</v>
      </c>
      <c r="V35" s="24">
        <v>0.16</v>
      </c>
      <c r="W35" s="24">
        <v>0</v>
      </c>
      <c r="X35" s="24">
        <v>0.2</v>
      </c>
      <c r="Y35" s="24">
        <v>0</v>
      </c>
      <c r="Z35" s="24">
        <v>0</v>
      </c>
      <c r="AA35" s="24">
        <v>0</v>
      </c>
      <c r="AB35" s="24">
        <v>0.66200000000000003</v>
      </c>
      <c r="AC35" s="24">
        <v>0.16</v>
      </c>
      <c r="AD35" s="24">
        <v>0</v>
      </c>
      <c r="AE35" s="24">
        <v>0.2</v>
      </c>
      <c r="AF35" s="24">
        <v>0</v>
      </c>
      <c r="AG35" s="24">
        <v>0</v>
      </c>
      <c r="AH35" s="24">
        <v>0</v>
      </c>
      <c r="AI35" s="24">
        <v>1.3</v>
      </c>
      <c r="AJ35" s="24">
        <v>0.16</v>
      </c>
      <c r="AK35" s="24">
        <v>0</v>
      </c>
      <c r="AL35" s="24">
        <v>0.2</v>
      </c>
      <c r="AM35" s="24">
        <v>0</v>
      </c>
      <c r="AN35" s="24">
        <v>0</v>
      </c>
      <c r="AO35" s="24">
        <v>0</v>
      </c>
      <c r="AP35" s="24">
        <v>1.3</v>
      </c>
      <c r="AQ35" s="24">
        <v>0.16</v>
      </c>
      <c r="AR35" s="24">
        <v>0</v>
      </c>
      <c r="AS35" s="24">
        <v>0.2</v>
      </c>
      <c r="AT35" s="24">
        <v>0</v>
      </c>
      <c r="AU35" s="24">
        <v>0</v>
      </c>
      <c r="AV35" s="24">
        <v>0</v>
      </c>
      <c r="AW35" s="24">
        <v>1.3</v>
      </c>
      <c r="AX35" s="24">
        <v>0.16</v>
      </c>
      <c r="AY35" s="24">
        <v>0</v>
      </c>
      <c r="AZ35" s="24">
        <v>0.2</v>
      </c>
      <c r="BA35" s="24">
        <v>0</v>
      </c>
      <c r="BB35" s="24">
        <v>0</v>
      </c>
      <c r="BC35" s="24">
        <v>0</v>
      </c>
      <c r="BD35" s="24">
        <v>1.3</v>
      </c>
      <c r="BE35" s="24">
        <v>0.16</v>
      </c>
      <c r="BF35" s="24">
        <v>0</v>
      </c>
      <c r="BG35" s="24">
        <v>0.2</v>
      </c>
      <c r="BH35" s="24">
        <v>0</v>
      </c>
      <c r="BI35" s="24">
        <v>0</v>
      </c>
      <c r="BJ35" s="24">
        <v>0</v>
      </c>
      <c r="BK35" s="24">
        <v>1.3</v>
      </c>
      <c r="BL35" s="24">
        <v>0.16</v>
      </c>
      <c r="BM35" s="24">
        <v>0</v>
      </c>
      <c r="BN35" s="24">
        <v>0.2</v>
      </c>
      <c r="BO35" s="24">
        <v>0</v>
      </c>
      <c r="BP35" s="24">
        <v>0</v>
      </c>
      <c r="BQ35" s="24">
        <v>0</v>
      </c>
      <c r="BR35" s="24">
        <v>1.3</v>
      </c>
      <c r="BS35" s="24">
        <v>0.16</v>
      </c>
      <c r="BT35" s="24">
        <v>0</v>
      </c>
      <c r="BU35" s="24">
        <v>0.2</v>
      </c>
      <c r="BV35" s="24">
        <v>0</v>
      </c>
      <c r="BW35" s="24">
        <v>0</v>
      </c>
      <c r="BX35" s="24">
        <v>0</v>
      </c>
      <c r="BY35" s="24">
        <v>1.3</v>
      </c>
      <c r="BZ35" s="24">
        <v>0.16</v>
      </c>
      <c r="CA35" s="24">
        <v>0</v>
      </c>
      <c r="CB35" s="24">
        <v>0.2</v>
      </c>
      <c r="CC35" s="24">
        <v>0</v>
      </c>
      <c r="CD35" s="24">
        <v>0</v>
      </c>
      <c r="CE35" s="24">
        <v>0</v>
      </c>
      <c r="CF35" s="24">
        <v>1.3</v>
      </c>
      <c r="CG35" s="24">
        <v>0.16</v>
      </c>
      <c r="CH35" s="24">
        <v>0</v>
      </c>
      <c r="CI35" s="24">
        <v>0.2</v>
      </c>
      <c r="CJ35" s="24">
        <v>0</v>
      </c>
      <c r="CK35" s="24">
        <v>0</v>
      </c>
      <c r="CL35" s="24">
        <f t="shared" ref="CL35:CY35" si="432">T35+AH35+AV35+BJ35+BX35</f>
        <v>0</v>
      </c>
      <c r="CM35" s="24">
        <f t="shared" si="432"/>
        <v>5.8620000000000001</v>
      </c>
      <c r="CN35" s="24">
        <f t="shared" si="432"/>
        <v>0.8</v>
      </c>
      <c r="CO35" s="24">
        <f t="shared" si="432"/>
        <v>0</v>
      </c>
      <c r="CP35" s="24">
        <f t="shared" si="432"/>
        <v>1</v>
      </c>
      <c r="CQ35" s="24">
        <f t="shared" si="432"/>
        <v>0</v>
      </c>
      <c r="CR35" s="24">
        <f t="shared" si="432"/>
        <v>0</v>
      </c>
      <c r="CS35" s="24">
        <f t="shared" si="432"/>
        <v>0</v>
      </c>
      <c r="CT35" s="24">
        <f t="shared" si="432"/>
        <v>5.8620000000000001</v>
      </c>
      <c r="CU35" s="24">
        <f t="shared" si="432"/>
        <v>0.8</v>
      </c>
      <c r="CV35" s="24">
        <f t="shared" si="432"/>
        <v>0</v>
      </c>
      <c r="CW35" s="24">
        <f t="shared" si="432"/>
        <v>1</v>
      </c>
      <c r="CX35" s="24">
        <f t="shared" si="432"/>
        <v>0</v>
      </c>
      <c r="CY35" s="24">
        <f t="shared" si="432"/>
        <v>0</v>
      </c>
      <c r="CZ35" s="31" t="s">
        <v>252</v>
      </c>
    </row>
    <row r="36" spans="1:104" s="12" customFormat="1" ht="47.25">
      <c r="A36" s="16" t="s">
        <v>137</v>
      </c>
      <c r="B36" s="14" t="s">
        <v>138</v>
      </c>
      <c r="C36" s="15" t="s">
        <v>114</v>
      </c>
      <c r="D36" s="10">
        <v>0</v>
      </c>
      <c r="E36" s="10">
        <v>0</v>
      </c>
      <c r="F36" s="10">
        <v>0</v>
      </c>
      <c r="G36" s="10">
        <v>0</v>
      </c>
      <c r="H36" s="10">
        <v>0</v>
      </c>
      <c r="I36" s="10">
        <v>0</v>
      </c>
      <c r="J36" s="10">
        <v>0</v>
      </c>
      <c r="K36" s="10">
        <v>0</v>
      </c>
      <c r="L36" s="10">
        <v>0</v>
      </c>
      <c r="M36" s="10">
        <v>0</v>
      </c>
      <c r="N36" s="10">
        <v>0</v>
      </c>
      <c r="O36" s="10">
        <v>0</v>
      </c>
      <c r="P36" s="10">
        <v>0</v>
      </c>
      <c r="Q36" s="10">
        <v>0</v>
      </c>
      <c r="R36" s="10">
        <v>0</v>
      </c>
      <c r="S36" s="10">
        <v>0</v>
      </c>
      <c r="T36" s="10">
        <v>0</v>
      </c>
      <c r="U36" s="10">
        <v>0</v>
      </c>
      <c r="V36" s="10">
        <v>0</v>
      </c>
      <c r="W36" s="10">
        <v>0</v>
      </c>
      <c r="X36" s="10">
        <v>0</v>
      </c>
      <c r="Y36" s="10">
        <v>0</v>
      </c>
      <c r="Z36" s="10">
        <v>0</v>
      </c>
      <c r="AA36" s="10">
        <v>0</v>
      </c>
      <c r="AB36" s="10">
        <v>0</v>
      </c>
      <c r="AC36" s="10">
        <v>0</v>
      </c>
      <c r="AD36" s="10">
        <v>0</v>
      </c>
      <c r="AE36" s="10">
        <v>0</v>
      </c>
      <c r="AF36" s="10">
        <v>0</v>
      </c>
      <c r="AG36" s="10">
        <v>0</v>
      </c>
      <c r="AH36" s="10">
        <v>0</v>
      </c>
      <c r="AI36" s="10">
        <v>0</v>
      </c>
      <c r="AJ36" s="10">
        <v>0</v>
      </c>
      <c r="AK36" s="10">
        <v>0</v>
      </c>
      <c r="AL36" s="10">
        <v>0</v>
      </c>
      <c r="AM36" s="10">
        <v>0</v>
      </c>
      <c r="AN36" s="10">
        <v>0</v>
      </c>
      <c r="AO36" s="10">
        <v>0</v>
      </c>
      <c r="AP36" s="10">
        <v>0</v>
      </c>
      <c r="AQ36" s="10">
        <v>0</v>
      </c>
      <c r="AR36" s="10">
        <v>0</v>
      </c>
      <c r="AS36" s="10">
        <v>0</v>
      </c>
      <c r="AT36" s="10">
        <v>0</v>
      </c>
      <c r="AU36" s="10">
        <v>0</v>
      </c>
      <c r="AV36" s="10">
        <v>0</v>
      </c>
      <c r="AW36" s="10">
        <v>0</v>
      </c>
      <c r="AX36" s="10">
        <v>0</v>
      </c>
      <c r="AY36" s="10">
        <v>0</v>
      </c>
      <c r="AZ36" s="10">
        <v>0</v>
      </c>
      <c r="BA36" s="10">
        <v>0</v>
      </c>
      <c r="BB36" s="10">
        <v>0</v>
      </c>
      <c r="BC36" s="10">
        <v>0</v>
      </c>
      <c r="BD36" s="10">
        <v>0</v>
      </c>
      <c r="BE36" s="10">
        <v>0</v>
      </c>
      <c r="BF36" s="10">
        <v>0</v>
      </c>
      <c r="BG36" s="10">
        <v>0</v>
      </c>
      <c r="BH36" s="10">
        <v>0</v>
      </c>
      <c r="BI36" s="10">
        <v>0</v>
      </c>
      <c r="BJ36" s="10">
        <v>0</v>
      </c>
      <c r="BK36" s="10">
        <v>0</v>
      </c>
      <c r="BL36" s="10">
        <v>0</v>
      </c>
      <c r="BM36" s="10">
        <v>0</v>
      </c>
      <c r="BN36" s="10">
        <v>0</v>
      </c>
      <c r="BO36" s="10">
        <v>0</v>
      </c>
      <c r="BP36" s="10">
        <v>0</v>
      </c>
      <c r="BQ36" s="10">
        <v>0</v>
      </c>
      <c r="BR36" s="10">
        <v>0</v>
      </c>
      <c r="BS36" s="10">
        <v>0</v>
      </c>
      <c r="BT36" s="10">
        <v>0</v>
      </c>
      <c r="BU36" s="10">
        <v>0</v>
      </c>
      <c r="BV36" s="10">
        <v>0</v>
      </c>
      <c r="BW36" s="10">
        <v>0</v>
      </c>
      <c r="BX36" s="10">
        <v>0</v>
      </c>
      <c r="BY36" s="10">
        <v>0</v>
      </c>
      <c r="BZ36" s="10">
        <v>0</v>
      </c>
      <c r="CA36" s="10">
        <v>0</v>
      </c>
      <c r="CB36" s="10">
        <v>0</v>
      </c>
      <c r="CC36" s="10">
        <v>0</v>
      </c>
      <c r="CD36" s="10">
        <v>0</v>
      </c>
      <c r="CE36" s="10">
        <v>0</v>
      </c>
      <c r="CF36" s="10">
        <v>0</v>
      </c>
      <c r="CG36" s="10">
        <v>0</v>
      </c>
      <c r="CH36" s="10">
        <v>0</v>
      </c>
      <c r="CI36" s="10">
        <v>0</v>
      </c>
      <c r="CJ36" s="10">
        <v>0</v>
      </c>
      <c r="CK36" s="10">
        <v>0</v>
      </c>
      <c r="CL36" s="10">
        <v>0</v>
      </c>
      <c r="CM36" s="10">
        <v>0</v>
      </c>
      <c r="CN36" s="10">
        <v>0</v>
      </c>
      <c r="CO36" s="10">
        <v>0</v>
      </c>
      <c r="CP36" s="10">
        <v>0</v>
      </c>
      <c r="CQ36" s="10">
        <v>0</v>
      </c>
      <c r="CR36" s="10">
        <v>0</v>
      </c>
      <c r="CS36" s="10">
        <v>0</v>
      </c>
      <c r="CT36" s="10">
        <v>0</v>
      </c>
      <c r="CU36" s="10">
        <v>0</v>
      </c>
      <c r="CV36" s="10">
        <v>0</v>
      </c>
      <c r="CW36" s="10">
        <v>0</v>
      </c>
      <c r="CX36" s="10">
        <v>0</v>
      </c>
      <c r="CY36" s="10">
        <v>0</v>
      </c>
      <c r="CZ36" s="15" t="s">
        <v>115</v>
      </c>
    </row>
    <row r="37" spans="1:104" s="12" customFormat="1" ht="31.5">
      <c r="A37" s="16" t="s">
        <v>139</v>
      </c>
      <c r="B37" s="14" t="s">
        <v>140</v>
      </c>
      <c r="C37" s="15" t="s">
        <v>114</v>
      </c>
      <c r="D37" s="10">
        <v>0</v>
      </c>
      <c r="E37" s="10">
        <v>0</v>
      </c>
      <c r="F37" s="10">
        <v>0</v>
      </c>
      <c r="G37" s="10">
        <v>0</v>
      </c>
      <c r="H37" s="10">
        <v>0</v>
      </c>
      <c r="I37" s="10">
        <v>0</v>
      </c>
      <c r="J37" s="10">
        <v>0</v>
      </c>
      <c r="K37" s="10">
        <v>0</v>
      </c>
      <c r="L37" s="10">
        <v>0</v>
      </c>
      <c r="M37" s="10">
        <v>0</v>
      </c>
      <c r="N37" s="10">
        <v>0</v>
      </c>
      <c r="O37" s="10">
        <v>0</v>
      </c>
      <c r="P37" s="10">
        <v>0</v>
      </c>
      <c r="Q37" s="10">
        <v>0</v>
      </c>
      <c r="R37" s="10">
        <v>0</v>
      </c>
      <c r="S37" s="10">
        <v>0</v>
      </c>
      <c r="T37" s="10">
        <v>0</v>
      </c>
      <c r="U37" s="10">
        <v>0</v>
      </c>
      <c r="V37" s="10">
        <v>0</v>
      </c>
      <c r="W37" s="10">
        <v>0</v>
      </c>
      <c r="X37" s="10">
        <v>0</v>
      </c>
      <c r="Y37" s="10">
        <v>0</v>
      </c>
      <c r="Z37" s="10">
        <v>0</v>
      </c>
      <c r="AA37" s="10">
        <v>0</v>
      </c>
      <c r="AB37" s="10">
        <v>0</v>
      </c>
      <c r="AC37" s="10">
        <v>0</v>
      </c>
      <c r="AD37" s="10">
        <v>0</v>
      </c>
      <c r="AE37" s="10">
        <v>0</v>
      </c>
      <c r="AF37" s="10">
        <v>0</v>
      </c>
      <c r="AG37" s="10">
        <v>0</v>
      </c>
      <c r="AH37" s="10">
        <v>0</v>
      </c>
      <c r="AI37" s="10">
        <v>0</v>
      </c>
      <c r="AJ37" s="10">
        <v>0</v>
      </c>
      <c r="AK37" s="10">
        <v>0</v>
      </c>
      <c r="AL37" s="10">
        <v>0</v>
      </c>
      <c r="AM37" s="10">
        <v>0</v>
      </c>
      <c r="AN37" s="10">
        <v>0</v>
      </c>
      <c r="AO37" s="10">
        <v>0</v>
      </c>
      <c r="AP37" s="10">
        <v>0</v>
      </c>
      <c r="AQ37" s="10">
        <v>0</v>
      </c>
      <c r="AR37" s="10">
        <v>0</v>
      </c>
      <c r="AS37" s="10">
        <v>0</v>
      </c>
      <c r="AT37" s="10">
        <v>0</v>
      </c>
      <c r="AU37" s="10">
        <v>0</v>
      </c>
      <c r="AV37" s="10">
        <v>0</v>
      </c>
      <c r="AW37" s="10">
        <v>0</v>
      </c>
      <c r="AX37" s="10">
        <v>0</v>
      </c>
      <c r="AY37" s="10">
        <v>0</v>
      </c>
      <c r="AZ37" s="10">
        <v>0</v>
      </c>
      <c r="BA37" s="10">
        <v>0</v>
      </c>
      <c r="BB37" s="10">
        <v>0</v>
      </c>
      <c r="BC37" s="10">
        <v>0</v>
      </c>
      <c r="BD37" s="10">
        <v>0</v>
      </c>
      <c r="BE37" s="10">
        <v>0</v>
      </c>
      <c r="BF37" s="10">
        <v>0</v>
      </c>
      <c r="BG37" s="10">
        <v>0</v>
      </c>
      <c r="BH37" s="10">
        <v>0</v>
      </c>
      <c r="BI37" s="10">
        <v>0</v>
      </c>
      <c r="BJ37" s="10">
        <v>0</v>
      </c>
      <c r="BK37" s="10">
        <v>0</v>
      </c>
      <c r="BL37" s="10">
        <v>0</v>
      </c>
      <c r="BM37" s="10">
        <v>0</v>
      </c>
      <c r="BN37" s="10">
        <v>0</v>
      </c>
      <c r="BO37" s="10">
        <v>0</v>
      </c>
      <c r="BP37" s="10">
        <v>0</v>
      </c>
      <c r="BQ37" s="10">
        <v>0</v>
      </c>
      <c r="BR37" s="10">
        <v>0</v>
      </c>
      <c r="BS37" s="10">
        <v>0</v>
      </c>
      <c r="BT37" s="10">
        <v>0</v>
      </c>
      <c r="BU37" s="10">
        <v>0</v>
      </c>
      <c r="BV37" s="10">
        <v>0</v>
      </c>
      <c r="BW37" s="10">
        <v>0</v>
      </c>
      <c r="BX37" s="10">
        <v>0</v>
      </c>
      <c r="BY37" s="10">
        <v>0</v>
      </c>
      <c r="BZ37" s="10">
        <v>0</v>
      </c>
      <c r="CA37" s="10">
        <v>0</v>
      </c>
      <c r="CB37" s="10">
        <v>0</v>
      </c>
      <c r="CC37" s="10">
        <v>0</v>
      </c>
      <c r="CD37" s="10">
        <v>0</v>
      </c>
      <c r="CE37" s="10">
        <v>0</v>
      </c>
      <c r="CF37" s="10">
        <v>0</v>
      </c>
      <c r="CG37" s="10">
        <v>0</v>
      </c>
      <c r="CH37" s="10">
        <v>0</v>
      </c>
      <c r="CI37" s="10">
        <v>0</v>
      </c>
      <c r="CJ37" s="10">
        <v>0</v>
      </c>
      <c r="CK37" s="10">
        <v>0</v>
      </c>
      <c r="CL37" s="10">
        <v>0</v>
      </c>
      <c r="CM37" s="10">
        <v>0</v>
      </c>
      <c r="CN37" s="10">
        <v>0</v>
      </c>
      <c r="CO37" s="10">
        <v>0</v>
      </c>
      <c r="CP37" s="10">
        <v>0</v>
      </c>
      <c r="CQ37" s="10">
        <v>0</v>
      </c>
      <c r="CR37" s="10">
        <v>0</v>
      </c>
      <c r="CS37" s="10">
        <v>0</v>
      </c>
      <c r="CT37" s="10">
        <v>0</v>
      </c>
      <c r="CU37" s="10">
        <v>0</v>
      </c>
      <c r="CV37" s="10">
        <v>0</v>
      </c>
      <c r="CW37" s="10">
        <v>0</v>
      </c>
      <c r="CX37" s="10">
        <v>0</v>
      </c>
      <c r="CY37" s="10">
        <v>0</v>
      </c>
      <c r="CZ37" s="15" t="s">
        <v>115</v>
      </c>
    </row>
    <row r="38" spans="1:104" s="12" customFormat="1" ht="63">
      <c r="A38" s="16" t="s">
        <v>141</v>
      </c>
      <c r="B38" s="14" t="s">
        <v>142</v>
      </c>
      <c r="C38" s="15" t="s">
        <v>114</v>
      </c>
      <c r="D38" s="10">
        <v>0</v>
      </c>
      <c r="E38" s="10">
        <v>0</v>
      </c>
      <c r="F38" s="10">
        <v>0</v>
      </c>
      <c r="G38" s="10">
        <v>0</v>
      </c>
      <c r="H38" s="10">
        <v>0</v>
      </c>
      <c r="I38" s="10">
        <v>0</v>
      </c>
      <c r="J38" s="10">
        <v>0</v>
      </c>
      <c r="K38" s="10">
        <v>0</v>
      </c>
      <c r="L38" s="10">
        <v>0</v>
      </c>
      <c r="M38" s="10">
        <v>0</v>
      </c>
      <c r="N38" s="10">
        <v>0</v>
      </c>
      <c r="O38" s="10">
        <v>0</v>
      </c>
      <c r="P38" s="10">
        <v>0</v>
      </c>
      <c r="Q38" s="10">
        <v>0</v>
      </c>
      <c r="R38" s="10">
        <v>0</v>
      </c>
      <c r="S38" s="10">
        <v>0</v>
      </c>
      <c r="T38" s="10">
        <v>0</v>
      </c>
      <c r="U38" s="10">
        <v>0</v>
      </c>
      <c r="V38" s="10">
        <v>0</v>
      </c>
      <c r="W38" s="10">
        <v>0</v>
      </c>
      <c r="X38" s="10">
        <v>0</v>
      </c>
      <c r="Y38" s="10">
        <v>0</v>
      </c>
      <c r="Z38" s="10">
        <v>0</v>
      </c>
      <c r="AA38" s="10">
        <v>0</v>
      </c>
      <c r="AB38" s="10">
        <v>0</v>
      </c>
      <c r="AC38" s="10">
        <v>0</v>
      </c>
      <c r="AD38" s="10">
        <v>0</v>
      </c>
      <c r="AE38" s="10">
        <v>0</v>
      </c>
      <c r="AF38" s="10">
        <v>0</v>
      </c>
      <c r="AG38" s="10">
        <v>0</v>
      </c>
      <c r="AH38" s="10">
        <v>0</v>
      </c>
      <c r="AI38" s="10">
        <v>0</v>
      </c>
      <c r="AJ38" s="10">
        <v>0</v>
      </c>
      <c r="AK38" s="10">
        <v>0</v>
      </c>
      <c r="AL38" s="10">
        <v>0</v>
      </c>
      <c r="AM38" s="10">
        <v>0</v>
      </c>
      <c r="AN38" s="10">
        <v>0</v>
      </c>
      <c r="AO38" s="10">
        <v>0</v>
      </c>
      <c r="AP38" s="10">
        <v>0</v>
      </c>
      <c r="AQ38" s="10">
        <v>0</v>
      </c>
      <c r="AR38" s="10">
        <v>0</v>
      </c>
      <c r="AS38" s="10">
        <v>0</v>
      </c>
      <c r="AT38" s="10">
        <v>0</v>
      </c>
      <c r="AU38" s="10">
        <v>0</v>
      </c>
      <c r="AV38" s="10">
        <v>0</v>
      </c>
      <c r="AW38" s="10">
        <v>0</v>
      </c>
      <c r="AX38" s="10">
        <v>0</v>
      </c>
      <c r="AY38" s="10">
        <v>0</v>
      </c>
      <c r="AZ38" s="10">
        <v>0</v>
      </c>
      <c r="BA38" s="10">
        <v>0</v>
      </c>
      <c r="BB38" s="10">
        <v>0</v>
      </c>
      <c r="BC38" s="10">
        <v>0</v>
      </c>
      <c r="BD38" s="10">
        <v>0</v>
      </c>
      <c r="BE38" s="10">
        <v>0</v>
      </c>
      <c r="BF38" s="10">
        <v>0</v>
      </c>
      <c r="BG38" s="10">
        <v>0</v>
      </c>
      <c r="BH38" s="10">
        <v>0</v>
      </c>
      <c r="BI38" s="10">
        <v>0</v>
      </c>
      <c r="BJ38" s="10">
        <v>0</v>
      </c>
      <c r="BK38" s="10">
        <v>0</v>
      </c>
      <c r="BL38" s="10">
        <v>0</v>
      </c>
      <c r="BM38" s="10">
        <v>0</v>
      </c>
      <c r="BN38" s="10">
        <v>0</v>
      </c>
      <c r="BO38" s="10">
        <v>0</v>
      </c>
      <c r="BP38" s="10">
        <v>0</v>
      </c>
      <c r="BQ38" s="10">
        <v>0</v>
      </c>
      <c r="BR38" s="10">
        <v>0</v>
      </c>
      <c r="BS38" s="10">
        <v>0</v>
      </c>
      <c r="BT38" s="10">
        <v>0</v>
      </c>
      <c r="BU38" s="10">
        <v>0</v>
      </c>
      <c r="BV38" s="10">
        <v>0</v>
      </c>
      <c r="BW38" s="10">
        <v>0</v>
      </c>
      <c r="BX38" s="10">
        <v>0</v>
      </c>
      <c r="BY38" s="10">
        <v>0</v>
      </c>
      <c r="BZ38" s="10">
        <v>0</v>
      </c>
      <c r="CA38" s="10">
        <v>0</v>
      </c>
      <c r="CB38" s="10">
        <v>0</v>
      </c>
      <c r="CC38" s="10">
        <v>0</v>
      </c>
      <c r="CD38" s="10">
        <v>0</v>
      </c>
      <c r="CE38" s="10">
        <v>0</v>
      </c>
      <c r="CF38" s="10">
        <v>0</v>
      </c>
      <c r="CG38" s="10">
        <v>0</v>
      </c>
      <c r="CH38" s="10">
        <v>0</v>
      </c>
      <c r="CI38" s="10">
        <v>0</v>
      </c>
      <c r="CJ38" s="10">
        <v>0</v>
      </c>
      <c r="CK38" s="10">
        <v>0</v>
      </c>
      <c r="CL38" s="10">
        <v>0</v>
      </c>
      <c r="CM38" s="10">
        <v>0</v>
      </c>
      <c r="CN38" s="10">
        <v>0</v>
      </c>
      <c r="CO38" s="10">
        <v>0</v>
      </c>
      <c r="CP38" s="10">
        <v>0</v>
      </c>
      <c r="CQ38" s="10">
        <v>0</v>
      </c>
      <c r="CR38" s="10">
        <v>0</v>
      </c>
      <c r="CS38" s="10">
        <v>0</v>
      </c>
      <c r="CT38" s="10">
        <v>0</v>
      </c>
      <c r="CU38" s="10">
        <v>0</v>
      </c>
      <c r="CV38" s="10">
        <v>0</v>
      </c>
      <c r="CW38" s="10">
        <v>0</v>
      </c>
      <c r="CX38" s="10">
        <v>0</v>
      </c>
      <c r="CY38" s="10">
        <v>0</v>
      </c>
      <c r="CZ38" s="15" t="s">
        <v>115</v>
      </c>
    </row>
    <row r="39" spans="1:104" s="12" customFormat="1" ht="31.5">
      <c r="A39" s="16" t="s">
        <v>143</v>
      </c>
      <c r="B39" s="14" t="s">
        <v>144</v>
      </c>
      <c r="C39" s="15" t="s">
        <v>114</v>
      </c>
      <c r="D39" s="10">
        <v>0</v>
      </c>
      <c r="E39" s="10">
        <v>0</v>
      </c>
      <c r="F39" s="10">
        <v>0</v>
      </c>
      <c r="G39" s="10">
        <v>0</v>
      </c>
      <c r="H39" s="10">
        <v>0</v>
      </c>
      <c r="I39" s="10">
        <v>0</v>
      </c>
      <c r="J39" s="10">
        <v>0</v>
      </c>
      <c r="K39" s="10">
        <v>0</v>
      </c>
      <c r="L39" s="10">
        <v>0</v>
      </c>
      <c r="M39" s="10">
        <v>0</v>
      </c>
      <c r="N39" s="10">
        <v>0</v>
      </c>
      <c r="O39" s="10">
        <v>0</v>
      </c>
      <c r="P39" s="10">
        <v>0</v>
      </c>
      <c r="Q39" s="10">
        <v>0</v>
      </c>
      <c r="R39" s="10">
        <v>0</v>
      </c>
      <c r="S39" s="10">
        <v>0</v>
      </c>
      <c r="T39" s="10">
        <v>0</v>
      </c>
      <c r="U39" s="10">
        <v>0</v>
      </c>
      <c r="V39" s="10">
        <v>0</v>
      </c>
      <c r="W39" s="10">
        <v>0</v>
      </c>
      <c r="X39" s="10">
        <v>0</v>
      </c>
      <c r="Y39" s="10">
        <v>0</v>
      </c>
      <c r="Z39" s="10">
        <v>0</v>
      </c>
      <c r="AA39" s="10">
        <v>0</v>
      </c>
      <c r="AB39" s="10">
        <v>0</v>
      </c>
      <c r="AC39" s="10">
        <v>0</v>
      </c>
      <c r="AD39" s="10">
        <v>0</v>
      </c>
      <c r="AE39" s="10">
        <v>0</v>
      </c>
      <c r="AF39" s="10">
        <v>0</v>
      </c>
      <c r="AG39" s="10">
        <v>0</v>
      </c>
      <c r="AH39" s="10">
        <v>0</v>
      </c>
      <c r="AI39" s="10">
        <v>0</v>
      </c>
      <c r="AJ39" s="10">
        <v>0</v>
      </c>
      <c r="AK39" s="10">
        <v>0</v>
      </c>
      <c r="AL39" s="10">
        <v>0</v>
      </c>
      <c r="AM39" s="10">
        <v>0</v>
      </c>
      <c r="AN39" s="10">
        <v>0</v>
      </c>
      <c r="AO39" s="10">
        <v>0</v>
      </c>
      <c r="AP39" s="10">
        <v>0</v>
      </c>
      <c r="AQ39" s="10">
        <v>0</v>
      </c>
      <c r="AR39" s="10">
        <v>0</v>
      </c>
      <c r="AS39" s="10">
        <v>0</v>
      </c>
      <c r="AT39" s="10">
        <v>0</v>
      </c>
      <c r="AU39" s="10">
        <v>0</v>
      </c>
      <c r="AV39" s="10">
        <v>0</v>
      </c>
      <c r="AW39" s="10">
        <v>0</v>
      </c>
      <c r="AX39" s="10">
        <v>0</v>
      </c>
      <c r="AY39" s="10">
        <v>0</v>
      </c>
      <c r="AZ39" s="10">
        <v>0</v>
      </c>
      <c r="BA39" s="10">
        <v>0</v>
      </c>
      <c r="BB39" s="10">
        <v>0</v>
      </c>
      <c r="BC39" s="10">
        <v>0</v>
      </c>
      <c r="BD39" s="10">
        <v>0</v>
      </c>
      <c r="BE39" s="10">
        <v>0</v>
      </c>
      <c r="BF39" s="10">
        <v>0</v>
      </c>
      <c r="BG39" s="10">
        <v>0</v>
      </c>
      <c r="BH39" s="10">
        <v>0</v>
      </c>
      <c r="BI39" s="10">
        <v>0</v>
      </c>
      <c r="BJ39" s="10">
        <v>0</v>
      </c>
      <c r="BK39" s="10">
        <v>0</v>
      </c>
      <c r="BL39" s="10">
        <v>0</v>
      </c>
      <c r="BM39" s="10">
        <v>0</v>
      </c>
      <c r="BN39" s="10">
        <v>0</v>
      </c>
      <c r="BO39" s="10">
        <v>0</v>
      </c>
      <c r="BP39" s="10">
        <v>0</v>
      </c>
      <c r="BQ39" s="10">
        <v>0</v>
      </c>
      <c r="BR39" s="10">
        <v>0</v>
      </c>
      <c r="BS39" s="10">
        <v>0</v>
      </c>
      <c r="BT39" s="10">
        <v>0</v>
      </c>
      <c r="BU39" s="10">
        <v>0</v>
      </c>
      <c r="BV39" s="10">
        <v>0</v>
      </c>
      <c r="BW39" s="10">
        <v>0</v>
      </c>
      <c r="BX39" s="10">
        <v>0</v>
      </c>
      <c r="BY39" s="10">
        <v>0</v>
      </c>
      <c r="BZ39" s="10">
        <v>0</v>
      </c>
      <c r="CA39" s="10">
        <v>0</v>
      </c>
      <c r="CB39" s="10">
        <v>0</v>
      </c>
      <c r="CC39" s="10">
        <v>0</v>
      </c>
      <c r="CD39" s="10">
        <v>0</v>
      </c>
      <c r="CE39" s="10">
        <v>0</v>
      </c>
      <c r="CF39" s="10">
        <v>0</v>
      </c>
      <c r="CG39" s="10">
        <v>0</v>
      </c>
      <c r="CH39" s="10">
        <v>0</v>
      </c>
      <c r="CI39" s="10">
        <v>0</v>
      </c>
      <c r="CJ39" s="10">
        <v>0</v>
      </c>
      <c r="CK39" s="10">
        <v>0</v>
      </c>
      <c r="CL39" s="10">
        <v>0</v>
      </c>
      <c r="CM39" s="10">
        <v>0</v>
      </c>
      <c r="CN39" s="10">
        <v>0</v>
      </c>
      <c r="CO39" s="10">
        <v>0</v>
      </c>
      <c r="CP39" s="10">
        <v>0</v>
      </c>
      <c r="CQ39" s="10">
        <v>0</v>
      </c>
      <c r="CR39" s="10">
        <v>0</v>
      </c>
      <c r="CS39" s="10">
        <v>0</v>
      </c>
      <c r="CT39" s="10">
        <v>0</v>
      </c>
      <c r="CU39" s="10">
        <v>0</v>
      </c>
      <c r="CV39" s="10">
        <v>0</v>
      </c>
      <c r="CW39" s="10">
        <v>0</v>
      </c>
      <c r="CX39" s="10">
        <v>0</v>
      </c>
      <c r="CY39" s="10">
        <v>0</v>
      </c>
      <c r="CZ39" s="15" t="s">
        <v>115</v>
      </c>
    </row>
    <row r="40" spans="1:104" s="12" customFormat="1" ht="31.5">
      <c r="A40" s="16" t="s">
        <v>145</v>
      </c>
      <c r="B40" s="14" t="s">
        <v>146</v>
      </c>
      <c r="C40" s="15" t="s">
        <v>114</v>
      </c>
      <c r="D40" s="10">
        <v>0</v>
      </c>
      <c r="E40" s="10">
        <v>0</v>
      </c>
      <c r="F40" s="10">
        <v>0</v>
      </c>
      <c r="G40" s="10">
        <v>0</v>
      </c>
      <c r="H40" s="10">
        <v>0</v>
      </c>
      <c r="I40" s="10">
        <v>0</v>
      </c>
      <c r="J40" s="10">
        <v>0</v>
      </c>
      <c r="K40" s="10">
        <v>0</v>
      </c>
      <c r="L40" s="10">
        <v>0</v>
      </c>
      <c r="M40" s="10">
        <v>0</v>
      </c>
      <c r="N40" s="10">
        <v>0</v>
      </c>
      <c r="O40" s="10">
        <v>0</v>
      </c>
      <c r="P40" s="10">
        <v>0</v>
      </c>
      <c r="Q40" s="10">
        <v>0</v>
      </c>
      <c r="R40" s="10">
        <v>0</v>
      </c>
      <c r="S40" s="10">
        <v>0</v>
      </c>
      <c r="T40" s="10">
        <v>0</v>
      </c>
      <c r="U40" s="10">
        <v>0</v>
      </c>
      <c r="V40" s="10">
        <v>0</v>
      </c>
      <c r="W40" s="10">
        <v>0</v>
      </c>
      <c r="X40" s="10">
        <v>0</v>
      </c>
      <c r="Y40" s="10">
        <v>0</v>
      </c>
      <c r="Z40" s="10">
        <v>0</v>
      </c>
      <c r="AA40" s="10">
        <v>0</v>
      </c>
      <c r="AB40" s="10">
        <v>0</v>
      </c>
      <c r="AC40" s="10">
        <v>0</v>
      </c>
      <c r="AD40" s="10">
        <v>0</v>
      </c>
      <c r="AE40" s="10">
        <v>0</v>
      </c>
      <c r="AF40" s="10">
        <v>0</v>
      </c>
      <c r="AG40" s="10">
        <v>0</v>
      </c>
      <c r="AH40" s="10">
        <v>0</v>
      </c>
      <c r="AI40" s="10">
        <v>0</v>
      </c>
      <c r="AJ40" s="10">
        <v>0</v>
      </c>
      <c r="AK40" s="10">
        <v>0</v>
      </c>
      <c r="AL40" s="10">
        <v>0</v>
      </c>
      <c r="AM40" s="10">
        <v>0</v>
      </c>
      <c r="AN40" s="10">
        <v>0</v>
      </c>
      <c r="AO40" s="10">
        <v>0</v>
      </c>
      <c r="AP40" s="10">
        <v>0</v>
      </c>
      <c r="AQ40" s="10">
        <v>0</v>
      </c>
      <c r="AR40" s="10">
        <v>0</v>
      </c>
      <c r="AS40" s="10">
        <v>0</v>
      </c>
      <c r="AT40" s="10">
        <v>0</v>
      </c>
      <c r="AU40" s="10">
        <v>0</v>
      </c>
      <c r="AV40" s="10">
        <v>0</v>
      </c>
      <c r="AW40" s="10">
        <v>0</v>
      </c>
      <c r="AX40" s="10">
        <v>0</v>
      </c>
      <c r="AY40" s="10">
        <v>0</v>
      </c>
      <c r="AZ40" s="10">
        <v>0</v>
      </c>
      <c r="BA40" s="10">
        <v>0</v>
      </c>
      <c r="BB40" s="10">
        <v>0</v>
      </c>
      <c r="BC40" s="10">
        <v>0</v>
      </c>
      <c r="BD40" s="10">
        <v>0</v>
      </c>
      <c r="BE40" s="10">
        <v>0</v>
      </c>
      <c r="BF40" s="10">
        <v>0</v>
      </c>
      <c r="BG40" s="10">
        <v>0</v>
      </c>
      <c r="BH40" s="10">
        <v>0</v>
      </c>
      <c r="BI40" s="10">
        <v>0</v>
      </c>
      <c r="BJ40" s="10">
        <v>0</v>
      </c>
      <c r="BK40" s="10">
        <v>0</v>
      </c>
      <c r="BL40" s="10">
        <v>0</v>
      </c>
      <c r="BM40" s="10">
        <v>0</v>
      </c>
      <c r="BN40" s="10">
        <v>0</v>
      </c>
      <c r="BO40" s="10">
        <v>0</v>
      </c>
      <c r="BP40" s="10">
        <v>0</v>
      </c>
      <c r="BQ40" s="10">
        <v>0</v>
      </c>
      <c r="BR40" s="10">
        <v>0</v>
      </c>
      <c r="BS40" s="10">
        <v>0</v>
      </c>
      <c r="BT40" s="10">
        <v>0</v>
      </c>
      <c r="BU40" s="10">
        <v>0</v>
      </c>
      <c r="BV40" s="10">
        <v>0</v>
      </c>
      <c r="BW40" s="10">
        <v>0</v>
      </c>
      <c r="BX40" s="10">
        <v>0</v>
      </c>
      <c r="BY40" s="10">
        <v>0</v>
      </c>
      <c r="BZ40" s="10">
        <v>0</v>
      </c>
      <c r="CA40" s="10">
        <v>0</v>
      </c>
      <c r="CB40" s="10">
        <v>0</v>
      </c>
      <c r="CC40" s="10">
        <v>0</v>
      </c>
      <c r="CD40" s="10">
        <v>0</v>
      </c>
      <c r="CE40" s="10">
        <v>0</v>
      </c>
      <c r="CF40" s="10">
        <v>0</v>
      </c>
      <c r="CG40" s="10">
        <v>0</v>
      </c>
      <c r="CH40" s="10">
        <v>0</v>
      </c>
      <c r="CI40" s="10">
        <v>0</v>
      </c>
      <c r="CJ40" s="10">
        <v>0</v>
      </c>
      <c r="CK40" s="10">
        <v>0</v>
      </c>
      <c r="CL40" s="10">
        <v>0</v>
      </c>
      <c r="CM40" s="10">
        <v>0</v>
      </c>
      <c r="CN40" s="10">
        <v>0</v>
      </c>
      <c r="CO40" s="10">
        <v>0</v>
      </c>
      <c r="CP40" s="10">
        <v>0</v>
      </c>
      <c r="CQ40" s="10">
        <v>0</v>
      </c>
      <c r="CR40" s="10">
        <v>0</v>
      </c>
      <c r="CS40" s="10">
        <v>0</v>
      </c>
      <c r="CT40" s="10">
        <v>0</v>
      </c>
      <c r="CU40" s="10">
        <v>0</v>
      </c>
      <c r="CV40" s="10">
        <v>0</v>
      </c>
      <c r="CW40" s="10">
        <v>0</v>
      </c>
      <c r="CX40" s="10">
        <v>0</v>
      </c>
      <c r="CY40" s="10">
        <v>0</v>
      </c>
      <c r="CZ40" s="15" t="s">
        <v>115</v>
      </c>
    </row>
    <row r="41" spans="1:104" s="12" customFormat="1" ht="31.5">
      <c r="A41" s="16" t="s">
        <v>147</v>
      </c>
      <c r="B41" s="14" t="s">
        <v>148</v>
      </c>
      <c r="C41" s="15" t="s">
        <v>114</v>
      </c>
      <c r="D41" s="10">
        <v>0</v>
      </c>
      <c r="E41" s="10">
        <v>0</v>
      </c>
      <c r="F41" s="10">
        <v>0</v>
      </c>
      <c r="G41" s="10">
        <v>0</v>
      </c>
      <c r="H41" s="10">
        <v>0</v>
      </c>
      <c r="I41" s="10">
        <v>0</v>
      </c>
      <c r="J41" s="10">
        <v>0</v>
      </c>
      <c r="K41" s="10">
        <v>0</v>
      </c>
      <c r="L41" s="10">
        <v>0</v>
      </c>
      <c r="M41" s="10">
        <v>0</v>
      </c>
      <c r="N41" s="10">
        <v>0</v>
      </c>
      <c r="O41" s="10">
        <v>0</v>
      </c>
      <c r="P41" s="10">
        <v>0</v>
      </c>
      <c r="Q41" s="10">
        <v>0</v>
      </c>
      <c r="R41" s="10">
        <v>0</v>
      </c>
      <c r="S41" s="10">
        <v>0</v>
      </c>
      <c r="T41" s="10">
        <v>0</v>
      </c>
      <c r="U41" s="10">
        <v>0</v>
      </c>
      <c r="V41" s="10">
        <v>0</v>
      </c>
      <c r="W41" s="10">
        <v>0</v>
      </c>
      <c r="X41" s="10">
        <v>0</v>
      </c>
      <c r="Y41" s="10">
        <v>0</v>
      </c>
      <c r="Z41" s="10">
        <v>0</v>
      </c>
      <c r="AA41" s="10">
        <v>0</v>
      </c>
      <c r="AB41" s="10">
        <v>0</v>
      </c>
      <c r="AC41" s="10">
        <v>0</v>
      </c>
      <c r="AD41" s="10">
        <v>0</v>
      </c>
      <c r="AE41" s="10">
        <v>0</v>
      </c>
      <c r="AF41" s="10">
        <v>0</v>
      </c>
      <c r="AG41" s="10">
        <v>0</v>
      </c>
      <c r="AH41" s="10">
        <v>0</v>
      </c>
      <c r="AI41" s="10">
        <v>0</v>
      </c>
      <c r="AJ41" s="10">
        <v>0</v>
      </c>
      <c r="AK41" s="10">
        <v>0</v>
      </c>
      <c r="AL41" s="10">
        <v>0</v>
      </c>
      <c r="AM41" s="10">
        <v>0</v>
      </c>
      <c r="AN41" s="10">
        <v>0</v>
      </c>
      <c r="AO41" s="10">
        <v>0</v>
      </c>
      <c r="AP41" s="10">
        <v>0</v>
      </c>
      <c r="AQ41" s="10">
        <v>0</v>
      </c>
      <c r="AR41" s="10">
        <v>0</v>
      </c>
      <c r="AS41" s="10">
        <v>0</v>
      </c>
      <c r="AT41" s="10">
        <v>0</v>
      </c>
      <c r="AU41" s="10">
        <v>0</v>
      </c>
      <c r="AV41" s="10">
        <v>0</v>
      </c>
      <c r="AW41" s="10">
        <v>0</v>
      </c>
      <c r="AX41" s="10">
        <v>0</v>
      </c>
      <c r="AY41" s="10">
        <v>0</v>
      </c>
      <c r="AZ41" s="10">
        <v>0</v>
      </c>
      <c r="BA41" s="10">
        <v>0</v>
      </c>
      <c r="BB41" s="10">
        <v>0</v>
      </c>
      <c r="BC41" s="10">
        <v>0</v>
      </c>
      <c r="BD41" s="10">
        <v>0</v>
      </c>
      <c r="BE41" s="10">
        <v>0</v>
      </c>
      <c r="BF41" s="10">
        <v>0</v>
      </c>
      <c r="BG41" s="10">
        <v>0</v>
      </c>
      <c r="BH41" s="10">
        <v>0</v>
      </c>
      <c r="BI41" s="10">
        <v>0</v>
      </c>
      <c r="BJ41" s="10">
        <v>0</v>
      </c>
      <c r="BK41" s="10">
        <v>0</v>
      </c>
      <c r="BL41" s="10">
        <v>0</v>
      </c>
      <c r="BM41" s="10">
        <v>0</v>
      </c>
      <c r="BN41" s="10">
        <v>0</v>
      </c>
      <c r="BO41" s="10">
        <v>0</v>
      </c>
      <c r="BP41" s="10">
        <v>0</v>
      </c>
      <c r="BQ41" s="10">
        <v>0</v>
      </c>
      <c r="BR41" s="10">
        <v>0</v>
      </c>
      <c r="BS41" s="10">
        <v>0</v>
      </c>
      <c r="BT41" s="10">
        <v>0</v>
      </c>
      <c r="BU41" s="10">
        <v>0</v>
      </c>
      <c r="BV41" s="10">
        <v>0</v>
      </c>
      <c r="BW41" s="10">
        <v>0</v>
      </c>
      <c r="BX41" s="10">
        <v>0</v>
      </c>
      <c r="BY41" s="10">
        <v>0</v>
      </c>
      <c r="BZ41" s="10">
        <v>0</v>
      </c>
      <c r="CA41" s="10">
        <v>0</v>
      </c>
      <c r="CB41" s="10">
        <v>0</v>
      </c>
      <c r="CC41" s="10">
        <v>0</v>
      </c>
      <c r="CD41" s="10">
        <v>0</v>
      </c>
      <c r="CE41" s="10">
        <v>0</v>
      </c>
      <c r="CF41" s="10">
        <v>0</v>
      </c>
      <c r="CG41" s="10">
        <v>0</v>
      </c>
      <c r="CH41" s="10">
        <v>0</v>
      </c>
      <c r="CI41" s="10">
        <v>0</v>
      </c>
      <c r="CJ41" s="10">
        <v>0</v>
      </c>
      <c r="CK41" s="10">
        <v>0</v>
      </c>
      <c r="CL41" s="10">
        <v>0</v>
      </c>
      <c r="CM41" s="10">
        <v>0</v>
      </c>
      <c r="CN41" s="10">
        <v>0</v>
      </c>
      <c r="CO41" s="10">
        <v>0</v>
      </c>
      <c r="CP41" s="10">
        <v>0</v>
      </c>
      <c r="CQ41" s="10">
        <v>0</v>
      </c>
      <c r="CR41" s="10">
        <v>0</v>
      </c>
      <c r="CS41" s="10">
        <v>0</v>
      </c>
      <c r="CT41" s="10">
        <v>0</v>
      </c>
      <c r="CU41" s="10">
        <v>0</v>
      </c>
      <c r="CV41" s="10">
        <v>0</v>
      </c>
      <c r="CW41" s="10">
        <v>0</v>
      </c>
      <c r="CX41" s="10">
        <v>0</v>
      </c>
      <c r="CY41" s="10">
        <v>0</v>
      </c>
      <c r="CZ41" s="15" t="s">
        <v>115</v>
      </c>
    </row>
    <row r="42" spans="1:104" s="12" customFormat="1" ht="78.75">
      <c r="A42" s="16" t="s">
        <v>147</v>
      </c>
      <c r="B42" s="14" t="s">
        <v>149</v>
      </c>
      <c r="C42" s="15" t="s">
        <v>114</v>
      </c>
      <c r="D42" s="10">
        <v>0</v>
      </c>
      <c r="E42" s="10">
        <v>0</v>
      </c>
      <c r="F42" s="10">
        <v>0</v>
      </c>
      <c r="G42" s="10">
        <v>0</v>
      </c>
      <c r="H42" s="10">
        <v>0</v>
      </c>
      <c r="I42" s="10">
        <v>0</v>
      </c>
      <c r="J42" s="10">
        <v>0</v>
      </c>
      <c r="K42" s="10">
        <v>0</v>
      </c>
      <c r="L42" s="10">
        <v>0</v>
      </c>
      <c r="M42" s="10">
        <v>0</v>
      </c>
      <c r="N42" s="10">
        <v>0</v>
      </c>
      <c r="O42" s="10">
        <v>0</v>
      </c>
      <c r="P42" s="10">
        <v>0</v>
      </c>
      <c r="Q42" s="10">
        <v>0</v>
      </c>
      <c r="R42" s="10">
        <v>0</v>
      </c>
      <c r="S42" s="10">
        <v>0</v>
      </c>
      <c r="T42" s="10">
        <v>0</v>
      </c>
      <c r="U42" s="10">
        <v>0</v>
      </c>
      <c r="V42" s="10">
        <v>0</v>
      </c>
      <c r="W42" s="10">
        <v>0</v>
      </c>
      <c r="X42" s="10">
        <v>0</v>
      </c>
      <c r="Y42" s="10">
        <v>0</v>
      </c>
      <c r="Z42" s="10">
        <v>0</v>
      </c>
      <c r="AA42" s="10">
        <v>0</v>
      </c>
      <c r="AB42" s="10">
        <v>0</v>
      </c>
      <c r="AC42" s="10">
        <v>0</v>
      </c>
      <c r="AD42" s="10">
        <v>0</v>
      </c>
      <c r="AE42" s="10">
        <v>0</v>
      </c>
      <c r="AF42" s="10">
        <v>0</v>
      </c>
      <c r="AG42" s="10">
        <v>0</v>
      </c>
      <c r="AH42" s="10">
        <v>0</v>
      </c>
      <c r="AI42" s="10">
        <v>0</v>
      </c>
      <c r="AJ42" s="10">
        <v>0</v>
      </c>
      <c r="AK42" s="10">
        <v>0</v>
      </c>
      <c r="AL42" s="10">
        <v>0</v>
      </c>
      <c r="AM42" s="10">
        <v>0</v>
      </c>
      <c r="AN42" s="10">
        <v>0</v>
      </c>
      <c r="AO42" s="10">
        <v>0</v>
      </c>
      <c r="AP42" s="10">
        <v>0</v>
      </c>
      <c r="AQ42" s="10">
        <v>0</v>
      </c>
      <c r="AR42" s="10">
        <v>0</v>
      </c>
      <c r="AS42" s="10">
        <v>0</v>
      </c>
      <c r="AT42" s="10">
        <v>0</v>
      </c>
      <c r="AU42" s="10">
        <v>0</v>
      </c>
      <c r="AV42" s="10">
        <v>0</v>
      </c>
      <c r="AW42" s="10">
        <v>0</v>
      </c>
      <c r="AX42" s="10">
        <v>0</v>
      </c>
      <c r="AY42" s="10">
        <v>0</v>
      </c>
      <c r="AZ42" s="10">
        <v>0</v>
      </c>
      <c r="BA42" s="10">
        <v>0</v>
      </c>
      <c r="BB42" s="10">
        <v>0</v>
      </c>
      <c r="BC42" s="10">
        <v>0</v>
      </c>
      <c r="BD42" s="10">
        <v>0</v>
      </c>
      <c r="BE42" s="10">
        <v>0</v>
      </c>
      <c r="BF42" s="10">
        <v>0</v>
      </c>
      <c r="BG42" s="10">
        <v>0</v>
      </c>
      <c r="BH42" s="10">
        <v>0</v>
      </c>
      <c r="BI42" s="10">
        <v>0</v>
      </c>
      <c r="BJ42" s="10">
        <v>0</v>
      </c>
      <c r="BK42" s="10">
        <v>0</v>
      </c>
      <c r="BL42" s="10">
        <v>0</v>
      </c>
      <c r="BM42" s="10">
        <v>0</v>
      </c>
      <c r="BN42" s="10">
        <v>0</v>
      </c>
      <c r="BO42" s="10">
        <v>0</v>
      </c>
      <c r="BP42" s="10">
        <v>0</v>
      </c>
      <c r="BQ42" s="10">
        <v>0</v>
      </c>
      <c r="BR42" s="10">
        <v>0</v>
      </c>
      <c r="BS42" s="10">
        <v>0</v>
      </c>
      <c r="BT42" s="10">
        <v>0</v>
      </c>
      <c r="BU42" s="10">
        <v>0</v>
      </c>
      <c r="BV42" s="10">
        <v>0</v>
      </c>
      <c r="BW42" s="10">
        <v>0</v>
      </c>
      <c r="BX42" s="10">
        <v>0</v>
      </c>
      <c r="BY42" s="10">
        <v>0</v>
      </c>
      <c r="BZ42" s="10">
        <v>0</v>
      </c>
      <c r="CA42" s="10">
        <v>0</v>
      </c>
      <c r="CB42" s="10">
        <v>0</v>
      </c>
      <c r="CC42" s="10">
        <v>0</v>
      </c>
      <c r="CD42" s="10">
        <v>0</v>
      </c>
      <c r="CE42" s="10">
        <v>0</v>
      </c>
      <c r="CF42" s="10">
        <v>0</v>
      </c>
      <c r="CG42" s="10">
        <v>0</v>
      </c>
      <c r="CH42" s="10">
        <v>0</v>
      </c>
      <c r="CI42" s="10">
        <v>0</v>
      </c>
      <c r="CJ42" s="10">
        <v>0</v>
      </c>
      <c r="CK42" s="10">
        <v>0</v>
      </c>
      <c r="CL42" s="10">
        <v>0</v>
      </c>
      <c r="CM42" s="10">
        <v>0</v>
      </c>
      <c r="CN42" s="10">
        <v>0</v>
      </c>
      <c r="CO42" s="10">
        <v>0</v>
      </c>
      <c r="CP42" s="10">
        <v>0</v>
      </c>
      <c r="CQ42" s="10">
        <v>0</v>
      </c>
      <c r="CR42" s="10">
        <v>0</v>
      </c>
      <c r="CS42" s="10">
        <v>0</v>
      </c>
      <c r="CT42" s="10">
        <v>0</v>
      </c>
      <c r="CU42" s="10">
        <v>0</v>
      </c>
      <c r="CV42" s="10">
        <v>0</v>
      </c>
      <c r="CW42" s="10">
        <v>0</v>
      </c>
      <c r="CX42" s="10">
        <v>0</v>
      </c>
      <c r="CY42" s="10">
        <v>0</v>
      </c>
      <c r="CZ42" s="15" t="s">
        <v>115</v>
      </c>
    </row>
    <row r="43" spans="1:104" s="12" customFormat="1" ht="78.75">
      <c r="A43" s="16" t="s">
        <v>147</v>
      </c>
      <c r="B43" s="14" t="s">
        <v>150</v>
      </c>
      <c r="C43" s="15" t="s">
        <v>114</v>
      </c>
      <c r="D43" s="10">
        <v>0</v>
      </c>
      <c r="E43" s="10">
        <v>0</v>
      </c>
      <c r="F43" s="10">
        <v>0</v>
      </c>
      <c r="G43" s="10">
        <v>0</v>
      </c>
      <c r="H43" s="10">
        <v>0</v>
      </c>
      <c r="I43" s="10">
        <v>0</v>
      </c>
      <c r="J43" s="10">
        <v>0</v>
      </c>
      <c r="K43" s="10">
        <v>0</v>
      </c>
      <c r="L43" s="10">
        <v>0</v>
      </c>
      <c r="M43" s="10">
        <v>0</v>
      </c>
      <c r="N43" s="10">
        <v>0</v>
      </c>
      <c r="O43" s="10">
        <v>0</v>
      </c>
      <c r="P43" s="10">
        <v>0</v>
      </c>
      <c r="Q43" s="10">
        <v>0</v>
      </c>
      <c r="R43" s="10">
        <v>0</v>
      </c>
      <c r="S43" s="10">
        <v>0</v>
      </c>
      <c r="T43" s="10">
        <v>0</v>
      </c>
      <c r="U43" s="10">
        <v>0</v>
      </c>
      <c r="V43" s="10">
        <v>0</v>
      </c>
      <c r="W43" s="10">
        <v>0</v>
      </c>
      <c r="X43" s="10">
        <v>0</v>
      </c>
      <c r="Y43" s="10">
        <v>0</v>
      </c>
      <c r="Z43" s="10">
        <v>0</v>
      </c>
      <c r="AA43" s="10">
        <v>0</v>
      </c>
      <c r="AB43" s="10">
        <v>0</v>
      </c>
      <c r="AC43" s="10">
        <v>0</v>
      </c>
      <c r="AD43" s="10">
        <v>0</v>
      </c>
      <c r="AE43" s="10">
        <v>0</v>
      </c>
      <c r="AF43" s="10">
        <v>0</v>
      </c>
      <c r="AG43" s="10">
        <v>0</v>
      </c>
      <c r="AH43" s="10">
        <v>0</v>
      </c>
      <c r="AI43" s="10">
        <v>0</v>
      </c>
      <c r="AJ43" s="10">
        <v>0</v>
      </c>
      <c r="AK43" s="10">
        <v>0</v>
      </c>
      <c r="AL43" s="10">
        <v>0</v>
      </c>
      <c r="AM43" s="10">
        <v>0</v>
      </c>
      <c r="AN43" s="10">
        <v>0</v>
      </c>
      <c r="AO43" s="10">
        <v>0</v>
      </c>
      <c r="AP43" s="10">
        <v>0</v>
      </c>
      <c r="AQ43" s="10">
        <v>0</v>
      </c>
      <c r="AR43" s="10">
        <v>0</v>
      </c>
      <c r="AS43" s="10">
        <v>0</v>
      </c>
      <c r="AT43" s="10">
        <v>0</v>
      </c>
      <c r="AU43" s="10">
        <v>0</v>
      </c>
      <c r="AV43" s="10">
        <v>0</v>
      </c>
      <c r="AW43" s="10">
        <v>0</v>
      </c>
      <c r="AX43" s="10">
        <v>0</v>
      </c>
      <c r="AY43" s="10">
        <v>0</v>
      </c>
      <c r="AZ43" s="10">
        <v>0</v>
      </c>
      <c r="BA43" s="10">
        <v>0</v>
      </c>
      <c r="BB43" s="10">
        <v>0</v>
      </c>
      <c r="BC43" s="10">
        <v>0</v>
      </c>
      <c r="BD43" s="10">
        <v>0</v>
      </c>
      <c r="BE43" s="10">
        <v>0</v>
      </c>
      <c r="BF43" s="10">
        <v>0</v>
      </c>
      <c r="BG43" s="10">
        <v>0</v>
      </c>
      <c r="BH43" s="10">
        <v>0</v>
      </c>
      <c r="BI43" s="10">
        <v>0</v>
      </c>
      <c r="BJ43" s="10">
        <v>0</v>
      </c>
      <c r="BK43" s="10">
        <v>0</v>
      </c>
      <c r="BL43" s="10">
        <v>0</v>
      </c>
      <c r="BM43" s="10">
        <v>0</v>
      </c>
      <c r="BN43" s="10">
        <v>0</v>
      </c>
      <c r="BO43" s="10">
        <v>0</v>
      </c>
      <c r="BP43" s="10">
        <v>0</v>
      </c>
      <c r="BQ43" s="10">
        <v>0</v>
      </c>
      <c r="BR43" s="10">
        <v>0</v>
      </c>
      <c r="BS43" s="10">
        <v>0</v>
      </c>
      <c r="BT43" s="10">
        <v>0</v>
      </c>
      <c r="BU43" s="10">
        <v>0</v>
      </c>
      <c r="BV43" s="10">
        <v>0</v>
      </c>
      <c r="BW43" s="10">
        <v>0</v>
      </c>
      <c r="BX43" s="10">
        <v>0</v>
      </c>
      <c r="BY43" s="10">
        <v>0</v>
      </c>
      <c r="BZ43" s="10">
        <v>0</v>
      </c>
      <c r="CA43" s="10">
        <v>0</v>
      </c>
      <c r="CB43" s="10">
        <v>0</v>
      </c>
      <c r="CC43" s="10">
        <v>0</v>
      </c>
      <c r="CD43" s="10">
        <v>0</v>
      </c>
      <c r="CE43" s="10">
        <v>0</v>
      </c>
      <c r="CF43" s="10">
        <v>0</v>
      </c>
      <c r="CG43" s="10">
        <v>0</v>
      </c>
      <c r="CH43" s="10">
        <v>0</v>
      </c>
      <c r="CI43" s="10">
        <v>0</v>
      </c>
      <c r="CJ43" s="10">
        <v>0</v>
      </c>
      <c r="CK43" s="10">
        <v>0</v>
      </c>
      <c r="CL43" s="10">
        <v>0</v>
      </c>
      <c r="CM43" s="10">
        <v>0</v>
      </c>
      <c r="CN43" s="10">
        <v>0</v>
      </c>
      <c r="CO43" s="10">
        <v>0</v>
      </c>
      <c r="CP43" s="10">
        <v>0</v>
      </c>
      <c r="CQ43" s="10">
        <v>0</v>
      </c>
      <c r="CR43" s="10">
        <v>0</v>
      </c>
      <c r="CS43" s="10">
        <v>0</v>
      </c>
      <c r="CT43" s="10">
        <v>0</v>
      </c>
      <c r="CU43" s="10">
        <v>0</v>
      </c>
      <c r="CV43" s="10">
        <v>0</v>
      </c>
      <c r="CW43" s="10">
        <v>0</v>
      </c>
      <c r="CX43" s="10">
        <v>0</v>
      </c>
      <c r="CY43" s="10">
        <v>0</v>
      </c>
      <c r="CZ43" s="15" t="s">
        <v>115</v>
      </c>
    </row>
    <row r="44" spans="1:104" s="12" customFormat="1" ht="78.75">
      <c r="A44" s="16" t="s">
        <v>147</v>
      </c>
      <c r="B44" s="14" t="s">
        <v>151</v>
      </c>
      <c r="C44" s="15" t="s">
        <v>114</v>
      </c>
      <c r="D44" s="10">
        <v>0</v>
      </c>
      <c r="E44" s="10">
        <v>0</v>
      </c>
      <c r="F44" s="10">
        <v>0</v>
      </c>
      <c r="G44" s="10">
        <v>0</v>
      </c>
      <c r="H44" s="10">
        <v>0</v>
      </c>
      <c r="I44" s="10">
        <v>0</v>
      </c>
      <c r="J44" s="10">
        <v>0</v>
      </c>
      <c r="K44" s="10">
        <v>0</v>
      </c>
      <c r="L44" s="10">
        <v>0</v>
      </c>
      <c r="M44" s="10">
        <v>0</v>
      </c>
      <c r="N44" s="10">
        <v>0</v>
      </c>
      <c r="O44" s="10">
        <v>0</v>
      </c>
      <c r="P44" s="10">
        <v>0</v>
      </c>
      <c r="Q44" s="10">
        <v>0</v>
      </c>
      <c r="R44" s="10">
        <v>0</v>
      </c>
      <c r="S44" s="10">
        <v>0</v>
      </c>
      <c r="T44" s="10">
        <v>0</v>
      </c>
      <c r="U44" s="10">
        <v>0</v>
      </c>
      <c r="V44" s="10">
        <v>0</v>
      </c>
      <c r="W44" s="10">
        <v>0</v>
      </c>
      <c r="X44" s="10">
        <v>0</v>
      </c>
      <c r="Y44" s="10">
        <v>0</v>
      </c>
      <c r="Z44" s="10">
        <v>0</v>
      </c>
      <c r="AA44" s="10">
        <v>0</v>
      </c>
      <c r="AB44" s="10">
        <v>0</v>
      </c>
      <c r="AC44" s="10">
        <v>0</v>
      </c>
      <c r="AD44" s="10">
        <v>0</v>
      </c>
      <c r="AE44" s="10">
        <v>0</v>
      </c>
      <c r="AF44" s="10">
        <v>0</v>
      </c>
      <c r="AG44" s="10">
        <v>0</v>
      </c>
      <c r="AH44" s="10">
        <v>0</v>
      </c>
      <c r="AI44" s="10">
        <v>0</v>
      </c>
      <c r="AJ44" s="10">
        <v>0</v>
      </c>
      <c r="AK44" s="10">
        <v>0</v>
      </c>
      <c r="AL44" s="10">
        <v>0</v>
      </c>
      <c r="AM44" s="10">
        <v>0</v>
      </c>
      <c r="AN44" s="10">
        <v>0</v>
      </c>
      <c r="AO44" s="10">
        <v>0</v>
      </c>
      <c r="AP44" s="10">
        <v>0</v>
      </c>
      <c r="AQ44" s="10">
        <v>0</v>
      </c>
      <c r="AR44" s="10">
        <v>0</v>
      </c>
      <c r="AS44" s="10">
        <v>0</v>
      </c>
      <c r="AT44" s="10">
        <v>0</v>
      </c>
      <c r="AU44" s="10">
        <v>0</v>
      </c>
      <c r="AV44" s="10">
        <v>0</v>
      </c>
      <c r="AW44" s="10">
        <v>0</v>
      </c>
      <c r="AX44" s="10">
        <v>0</v>
      </c>
      <c r="AY44" s="10">
        <v>0</v>
      </c>
      <c r="AZ44" s="10">
        <v>0</v>
      </c>
      <c r="BA44" s="10">
        <v>0</v>
      </c>
      <c r="BB44" s="10">
        <v>0</v>
      </c>
      <c r="BC44" s="10">
        <v>0</v>
      </c>
      <c r="BD44" s="10">
        <v>0</v>
      </c>
      <c r="BE44" s="10">
        <v>0</v>
      </c>
      <c r="BF44" s="10">
        <v>0</v>
      </c>
      <c r="BG44" s="10">
        <v>0</v>
      </c>
      <c r="BH44" s="10">
        <v>0</v>
      </c>
      <c r="BI44" s="10">
        <v>0</v>
      </c>
      <c r="BJ44" s="10">
        <v>0</v>
      </c>
      <c r="BK44" s="10">
        <v>0</v>
      </c>
      <c r="BL44" s="10">
        <v>0</v>
      </c>
      <c r="BM44" s="10">
        <v>0</v>
      </c>
      <c r="BN44" s="10">
        <v>0</v>
      </c>
      <c r="BO44" s="10">
        <v>0</v>
      </c>
      <c r="BP44" s="10">
        <v>0</v>
      </c>
      <c r="BQ44" s="10">
        <v>0</v>
      </c>
      <c r="BR44" s="10">
        <v>0</v>
      </c>
      <c r="BS44" s="10">
        <v>0</v>
      </c>
      <c r="BT44" s="10">
        <v>0</v>
      </c>
      <c r="BU44" s="10">
        <v>0</v>
      </c>
      <c r="BV44" s="10">
        <v>0</v>
      </c>
      <c r="BW44" s="10">
        <v>0</v>
      </c>
      <c r="BX44" s="10">
        <v>0</v>
      </c>
      <c r="BY44" s="10">
        <v>0</v>
      </c>
      <c r="BZ44" s="10">
        <v>0</v>
      </c>
      <c r="CA44" s="10">
        <v>0</v>
      </c>
      <c r="CB44" s="10">
        <v>0</v>
      </c>
      <c r="CC44" s="10">
        <v>0</v>
      </c>
      <c r="CD44" s="10">
        <v>0</v>
      </c>
      <c r="CE44" s="10">
        <v>0</v>
      </c>
      <c r="CF44" s="10">
        <v>0</v>
      </c>
      <c r="CG44" s="10">
        <v>0</v>
      </c>
      <c r="CH44" s="10">
        <v>0</v>
      </c>
      <c r="CI44" s="10">
        <v>0</v>
      </c>
      <c r="CJ44" s="10">
        <v>0</v>
      </c>
      <c r="CK44" s="10">
        <v>0</v>
      </c>
      <c r="CL44" s="10">
        <v>0</v>
      </c>
      <c r="CM44" s="10">
        <v>0</v>
      </c>
      <c r="CN44" s="10">
        <v>0</v>
      </c>
      <c r="CO44" s="10">
        <v>0</v>
      </c>
      <c r="CP44" s="10">
        <v>0</v>
      </c>
      <c r="CQ44" s="10">
        <v>0</v>
      </c>
      <c r="CR44" s="10">
        <v>0</v>
      </c>
      <c r="CS44" s="10">
        <v>0</v>
      </c>
      <c r="CT44" s="10">
        <v>0</v>
      </c>
      <c r="CU44" s="10">
        <v>0</v>
      </c>
      <c r="CV44" s="10">
        <v>0</v>
      </c>
      <c r="CW44" s="10">
        <v>0</v>
      </c>
      <c r="CX44" s="10">
        <v>0</v>
      </c>
      <c r="CY44" s="10">
        <v>0</v>
      </c>
      <c r="CZ44" s="15" t="s">
        <v>115</v>
      </c>
    </row>
    <row r="45" spans="1:104" s="12" customFormat="1" ht="78.75">
      <c r="A45" s="16" t="s">
        <v>152</v>
      </c>
      <c r="B45" s="14" t="s">
        <v>149</v>
      </c>
      <c r="C45" s="15" t="s">
        <v>114</v>
      </c>
      <c r="D45" s="10">
        <v>0</v>
      </c>
      <c r="E45" s="10">
        <v>0</v>
      </c>
      <c r="F45" s="10">
        <v>0</v>
      </c>
      <c r="G45" s="10">
        <v>0</v>
      </c>
      <c r="H45" s="10">
        <v>0</v>
      </c>
      <c r="I45" s="10">
        <v>0</v>
      </c>
      <c r="J45" s="10">
        <v>0</v>
      </c>
      <c r="K45" s="10">
        <v>0</v>
      </c>
      <c r="L45" s="10">
        <v>0</v>
      </c>
      <c r="M45" s="10">
        <v>0</v>
      </c>
      <c r="N45" s="10">
        <v>0</v>
      </c>
      <c r="O45" s="10">
        <v>0</v>
      </c>
      <c r="P45" s="10">
        <v>0</v>
      </c>
      <c r="Q45" s="10">
        <v>0</v>
      </c>
      <c r="R45" s="10">
        <v>0</v>
      </c>
      <c r="S45" s="10">
        <v>0</v>
      </c>
      <c r="T45" s="10">
        <v>0</v>
      </c>
      <c r="U45" s="10">
        <v>0</v>
      </c>
      <c r="V45" s="10">
        <v>0</v>
      </c>
      <c r="W45" s="10">
        <v>0</v>
      </c>
      <c r="X45" s="10">
        <v>0</v>
      </c>
      <c r="Y45" s="10">
        <v>0</v>
      </c>
      <c r="Z45" s="10">
        <v>0</v>
      </c>
      <c r="AA45" s="10">
        <v>0</v>
      </c>
      <c r="AB45" s="10">
        <v>0</v>
      </c>
      <c r="AC45" s="10">
        <v>0</v>
      </c>
      <c r="AD45" s="10">
        <v>0</v>
      </c>
      <c r="AE45" s="10">
        <v>0</v>
      </c>
      <c r="AF45" s="10">
        <v>0</v>
      </c>
      <c r="AG45" s="10">
        <v>0</v>
      </c>
      <c r="AH45" s="10">
        <v>0</v>
      </c>
      <c r="AI45" s="10">
        <v>0</v>
      </c>
      <c r="AJ45" s="10">
        <v>0</v>
      </c>
      <c r="AK45" s="10">
        <v>0</v>
      </c>
      <c r="AL45" s="10">
        <v>0</v>
      </c>
      <c r="AM45" s="10">
        <v>0</v>
      </c>
      <c r="AN45" s="10">
        <v>0</v>
      </c>
      <c r="AO45" s="10">
        <v>0</v>
      </c>
      <c r="AP45" s="10">
        <v>0</v>
      </c>
      <c r="AQ45" s="10">
        <v>0</v>
      </c>
      <c r="AR45" s="10">
        <v>0</v>
      </c>
      <c r="AS45" s="10">
        <v>0</v>
      </c>
      <c r="AT45" s="10">
        <v>0</v>
      </c>
      <c r="AU45" s="10">
        <v>0</v>
      </c>
      <c r="AV45" s="10">
        <v>0</v>
      </c>
      <c r="AW45" s="10">
        <v>0</v>
      </c>
      <c r="AX45" s="10">
        <v>0</v>
      </c>
      <c r="AY45" s="10">
        <v>0</v>
      </c>
      <c r="AZ45" s="10">
        <v>0</v>
      </c>
      <c r="BA45" s="10">
        <v>0</v>
      </c>
      <c r="BB45" s="10">
        <v>0</v>
      </c>
      <c r="BC45" s="10">
        <v>0</v>
      </c>
      <c r="BD45" s="10">
        <v>0</v>
      </c>
      <c r="BE45" s="10">
        <v>0</v>
      </c>
      <c r="BF45" s="10">
        <v>0</v>
      </c>
      <c r="BG45" s="10">
        <v>0</v>
      </c>
      <c r="BH45" s="10">
        <v>0</v>
      </c>
      <c r="BI45" s="10">
        <v>0</v>
      </c>
      <c r="BJ45" s="10">
        <v>0</v>
      </c>
      <c r="BK45" s="10">
        <v>0</v>
      </c>
      <c r="BL45" s="10">
        <v>0</v>
      </c>
      <c r="BM45" s="10">
        <v>0</v>
      </c>
      <c r="BN45" s="10">
        <v>0</v>
      </c>
      <c r="BO45" s="10">
        <v>0</v>
      </c>
      <c r="BP45" s="10">
        <v>0</v>
      </c>
      <c r="BQ45" s="10">
        <v>0</v>
      </c>
      <c r="BR45" s="10">
        <v>0</v>
      </c>
      <c r="BS45" s="10">
        <v>0</v>
      </c>
      <c r="BT45" s="10">
        <v>0</v>
      </c>
      <c r="BU45" s="10">
        <v>0</v>
      </c>
      <c r="BV45" s="10">
        <v>0</v>
      </c>
      <c r="BW45" s="10">
        <v>0</v>
      </c>
      <c r="BX45" s="10">
        <v>0</v>
      </c>
      <c r="BY45" s="10">
        <v>0</v>
      </c>
      <c r="BZ45" s="10">
        <v>0</v>
      </c>
      <c r="CA45" s="10">
        <v>0</v>
      </c>
      <c r="CB45" s="10">
        <v>0</v>
      </c>
      <c r="CC45" s="10">
        <v>0</v>
      </c>
      <c r="CD45" s="10">
        <v>0</v>
      </c>
      <c r="CE45" s="10">
        <v>0</v>
      </c>
      <c r="CF45" s="10">
        <v>0</v>
      </c>
      <c r="CG45" s="10">
        <v>0</v>
      </c>
      <c r="CH45" s="10">
        <v>0</v>
      </c>
      <c r="CI45" s="10">
        <v>0</v>
      </c>
      <c r="CJ45" s="10">
        <v>0</v>
      </c>
      <c r="CK45" s="10">
        <v>0</v>
      </c>
      <c r="CL45" s="10">
        <v>0</v>
      </c>
      <c r="CM45" s="10">
        <v>0</v>
      </c>
      <c r="CN45" s="10">
        <v>0</v>
      </c>
      <c r="CO45" s="10">
        <v>0</v>
      </c>
      <c r="CP45" s="10">
        <v>0</v>
      </c>
      <c r="CQ45" s="10">
        <v>0</v>
      </c>
      <c r="CR45" s="10">
        <v>0</v>
      </c>
      <c r="CS45" s="10">
        <v>0</v>
      </c>
      <c r="CT45" s="10">
        <v>0</v>
      </c>
      <c r="CU45" s="10">
        <v>0</v>
      </c>
      <c r="CV45" s="10">
        <v>0</v>
      </c>
      <c r="CW45" s="10">
        <v>0</v>
      </c>
      <c r="CX45" s="10">
        <v>0</v>
      </c>
      <c r="CY45" s="10">
        <v>0</v>
      </c>
      <c r="CZ45" s="15" t="s">
        <v>115</v>
      </c>
    </row>
    <row r="46" spans="1:104" s="12" customFormat="1" ht="78.75">
      <c r="A46" s="16" t="s">
        <v>152</v>
      </c>
      <c r="B46" s="14" t="s">
        <v>150</v>
      </c>
      <c r="C46" s="15" t="s">
        <v>114</v>
      </c>
      <c r="D46" s="10">
        <v>0</v>
      </c>
      <c r="E46" s="10">
        <v>0</v>
      </c>
      <c r="F46" s="10">
        <v>0</v>
      </c>
      <c r="G46" s="10">
        <v>0</v>
      </c>
      <c r="H46" s="10">
        <v>0</v>
      </c>
      <c r="I46" s="10">
        <v>0</v>
      </c>
      <c r="J46" s="10">
        <v>0</v>
      </c>
      <c r="K46" s="10">
        <v>0</v>
      </c>
      <c r="L46" s="10">
        <v>0</v>
      </c>
      <c r="M46" s="10">
        <v>0</v>
      </c>
      <c r="N46" s="10">
        <v>0</v>
      </c>
      <c r="O46" s="10">
        <v>0</v>
      </c>
      <c r="P46" s="10">
        <v>0</v>
      </c>
      <c r="Q46" s="10">
        <v>0</v>
      </c>
      <c r="R46" s="10">
        <v>0</v>
      </c>
      <c r="S46" s="10">
        <v>0</v>
      </c>
      <c r="T46" s="10">
        <v>0</v>
      </c>
      <c r="U46" s="10">
        <v>0</v>
      </c>
      <c r="V46" s="10">
        <v>0</v>
      </c>
      <c r="W46" s="10">
        <v>0</v>
      </c>
      <c r="X46" s="10">
        <v>0</v>
      </c>
      <c r="Y46" s="10">
        <v>0</v>
      </c>
      <c r="Z46" s="10">
        <v>0</v>
      </c>
      <c r="AA46" s="10">
        <v>0</v>
      </c>
      <c r="AB46" s="10">
        <v>0</v>
      </c>
      <c r="AC46" s="10">
        <v>0</v>
      </c>
      <c r="AD46" s="10">
        <v>0</v>
      </c>
      <c r="AE46" s="10">
        <v>0</v>
      </c>
      <c r="AF46" s="10">
        <v>0</v>
      </c>
      <c r="AG46" s="10">
        <v>0</v>
      </c>
      <c r="AH46" s="10">
        <v>0</v>
      </c>
      <c r="AI46" s="10">
        <v>0</v>
      </c>
      <c r="AJ46" s="10">
        <v>0</v>
      </c>
      <c r="AK46" s="10">
        <v>0</v>
      </c>
      <c r="AL46" s="10">
        <v>0</v>
      </c>
      <c r="AM46" s="10">
        <v>0</v>
      </c>
      <c r="AN46" s="10">
        <v>0</v>
      </c>
      <c r="AO46" s="10">
        <v>0</v>
      </c>
      <c r="AP46" s="10">
        <v>0</v>
      </c>
      <c r="AQ46" s="10">
        <v>0</v>
      </c>
      <c r="AR46" s="10">
        <v>0</v>
      </c>
      <c r="AS46" s="10">
        <v>0</v>
      </c>
      <c r="AT46" s="10">
        <v>0</v>
      </c>
      <c r="AU46" s="10">
        <v>0</v>
      </c>
      <c r="AV46" s="10">
        <v>0</v>
      </c>
      <c r="AW46" s="10">
        <v>0</v>
      </c>
      <c r="AX46" s="10">
        <v>0</v>
      </c>
      <c r="AY46" s="10">
        <v>0</v>
      </c>
      <c r="AZ46" s="10">
        <v>0</v>
      </c>
      <c r="BA46" s="10">
        <v>0</v>
      </c>
      <c r="BB46" s="10">
        <v>0</v>
      </c>
      <c r="BC46" s="10">
        <v>0</v>
      </c>
      <c r="BD46" s="10">
        <v>0</v>
      </c>
      <c r="BE46" s="10">
        <v>0</v>
      </c>
      <c r="BF46" s="10">
        <v>0</v>
      </c>
      <c r="BG46" s="10">
        <v>0</v>
      </c>
      <c r="BH46" s="10">
        <v>0</v>
      </c>
      <c r="BI46" s="10">
        <v>0</v>
      </c>
      <c r="BJ46" s="10">
        <v>0</v>
      </c>
      <c r="BK46" s="10">
        <v>0</v>
      </c>
      <c r="BL46" s="10">
        <v>0</v>
      </c>
      <c r="BM46" s="10">
        <v>0</v>
      </c>
      <c r="BN46" s="10">
        <v>0</v>
      </c>
      <c r="BO46" s="10">
        <v>0</v>
      </c>
      <c r="BP46" s="10">
        <v>0</v>
      </c>
      <c r="BQ46" s="10">
        <v>0</v>
      </c>
      <c r="BR46" s="10">
        <v>0</v>
      </c>
      <c r="BS46" s="10">
        <v>0</v>
      </c>
      <c r="BT46" s="10">
        <v>0</v>
      </c>
      <c r="BU46" s="10">
        <v>0</v>
      </c>
      <c r="BV46" s="10">
        <v>0</v>
      </c>
      <c r="BW46" s="10">
        <v>0</v>
      </c>
      <c r="BX46" s="10">
        <v>0</v>
      </c>
      <c r="BY46" s="10">
        <v>0</v>
      </c>
      <c r="BZ46" s="10">
        <v>0</v>
      </c>
      <c r="CA46" s="10">
        <v>0</v>
      </c>
      <c r="CB46" s="10">
        <v>0</v>
      </c>
      <c r="CC46" s="10">
        <v>0</v>
      </c>
      <c r="CD46" s="10">
        <v>0</v>
      </c>
      <c r="CE46" s="10">
        <v>0</v>
      </c>
      <c r="CF46" s="10">
        <v>0</v>
      </c>
      <c r="CG46" s="10">
        <v>0</v>
      </c>
      <c r="CH46" s="10">
        <v>0</v>
      </c>
      <c r="CI46" s="10">
        <v>0</v>
      </c>
      <c r="CJ46" s="10">
        <v>0</v>
      </c>
      <c r="CK46" s="10">
        <v>0</v>
      </c>
      <c r="CL46" s="10">
        <v>0</v>
      </c>
      <c r="CM46" s="10">
        <v>0</v>
      </c>
      <c r="CN46" s="10">
        <v>0</v>
      </c>
      <c r="CO46" s="10">
        <v>0</v>
      </c>
      <c r="CP46" s="10">
        <v>0</v>
      </c>
      <c r="CQ46" s="10">
        <v>0</v>
      </c>
      <c r="CR46" s="10">
        <v>0</v>
      </c>
      <c r="CS46" s="10">
        <v>0</v>
      </c>
      <c r="CT46" s="10">
        <v>0</v>
      </c>
      <c r="CU46" s="10">
        <v>0</v>
      </c>
      <c r="CV46" s="10">
        <v>0</v>
      </c>
      <c r="CW46" s="10">
        <v>0</v>
      </c>
      <c r="CX46" s="10">
        <v>0</v>
      </c>
      <c r="CY46" s="10">
        <v>0</v>
      </c>
      <c r="CZ46" s="15" t="s">
        <v>115</v>
      </c>
    </row>
    <row r="47" spans="1:104" s="12" customFormat="1" ht="78.75">
      <c r="A47" s="16" t="s">
        <v>152</v>
      </c>
      <c r="B47" s="14" t="s">
        <v>153</v>
      </c>
      <c r="C47" s="15" t="s">
        <v>114</v>
      </c>
      <c r="D47" s="10">
        <v>0</v>
      </c>
      <c r="E47" s="10">
        <v>0</v>
      </c>
      <c r="F47" s="10">
        <v>0</v>
      </c>
      <c r="G47" s="10">
        <v>0</v>
      </c>
      <c r="H47" s="10">
        <v>0</v>
      </c>
      <c r="I47" s="10">
        <v>0</v>
      </c>
      <c r="J47" s="10">
        <v>0</v>
      </c>
      <c r="K47" s="10">
        <v>0</v>
      </c>
      <c r="L47" s="10">
        <v>0</v>
      </c>
      <c r="M47" s="10">
        <v>0</v>
      </c>
      <c r="N47" s="10">
        <v>0</v>
      </c>
      <c r="O47" s="10">
        <v>0</v>
      </c>
      <c r="P47" s="10">
        <v>0</v>
      </c>
      <c r="Q47" s="10">
        <v>0</v>
      </c>
      <c r="R47" s="10">
        <v>0</v>
      </c>
      <c r="S47" s="10">
        <v>0</v>
      </c>
      <c r="T47" s="10">
        <v>0</v>
      </c>
      <c r="U47" s="10">
        <v>0</v>
      </c>
      <c r="V47" s="10">
        <v>0</v>
      </c>
      <c r="W47" s="10">
        <v>0</v>
      </c>
      <c r="X47" s="10">
        <v>0</v>
      </c>
      <c r="Y47" s="10">
        <v>0</v>
      </c>
      <c r="Z47" s="10">
        <v>0</v>
      </c>
      <c r="AA47" s="10">
        <v>0</v>
      </c>
      <c r="AB47" s="10">
        <v>0</v>
      </c>
      <c r="AC47" s="10">
        <v>0</v>
      </c>
      <c r="AD47" s="10">
        <v>0</v>
      </c>
      <c r="AE47" s="10">
        <v>0</v>
      </c>
      <c r="AF47" s="10">
        <v>0</v>
      </c>
      <c r="AG47" s="10">
        <v>0</v>
      </c>
      <c r="AH47" s="10">
        <v>0</v>
      </c>
      <c r="AI47" s="10">
        <v>0</v>
      </c>
      <c r="AJ47" s="10">
        <v>0</v>
      </c>
      <c r="AK47" s="10">
        <v>0</v>
      </c>
      <c r="AL47" s="10">
        <v>0</v>
      </c>
      <c r="AM47" s="10">
        <v>0</v>
      </c>
      <c r="AN47" s="10">
        <v>0</v>
      </c>
      <c r="AO47" s="10">
        <v>0</v>
      </c>
      <c r="AP47" s="10">
        <v>0</v>
      </c>
      <c r="AQ47" s="10">
        <v>0</v>
      </c>
      <c r="AR47" s="10">
        <v>0</v>
      </c>
      <c r="AS47" s="10">
        <v>0</v>
      </c>
      <c r="AT47" s="10">
        <v>0</v>
      </c>
      <c r="AU47" s="10">
        <v>0</v>
      </c>
      <c r="AV47" s="10">
        <v>0</v>
      </c>
      <c r="AW47" s="10">
        <v>0</v>
      </c>
      <c r="AX47" s="10">
        <v>0</v>
      </c>
      <c r="AY47" s="10">
        <v>0</v>
      </c>
      <c r="AZ47" s="10">
        <v>0</v>
      </c>
      <c r="BA47" s="10">
        <v>0</v>
      </c>
      <c r="BB47" s="10">
        <v>0</v>
      </c>
      <c r="BC47" s="10">
        <v>0</v>
      </c>
      <c r="BD47" s="10">
        <v>0</v>
      </c>
      <c r="BE47" s="10">
        <v>0</v>
      </c>
      <c r="BF47" s="10">
        <v>0</v>
      </c>
      <c r="BG47" s="10">
        <v>0</v>
      </c>
      <c r="BH47" s="10">
        <v>0</v>
      </c>
      <c r="BI47" s="10">
        <v>0</v>
      </c>
      <c r="BJ47" s="10">
        <v>0</v>
      </c>
      <c r="BK47" s="10">
        <v>0</v>
      </c>
      <c r="BL47" s="10">
        <v>0</v>
      </c>
      <c r="BM47" s="10">
        <v>0</v>
      </c>
      <c r="BN47" s="10">
        <v>0</v>
      </c>
      <c r="BO47" s="10">
        <v>0</v>
      </c>
      <c r="BP47" s="10">
        <v>0</v>
      </c>
      <c r="BQ47" s="10">
        <v>0</v>
      </c>
      <c r="BR47" s="10">
        <v>0</v>
      </c>
      <c r="BS47" s="10">
        <v>0</v>
      </c>
      <c r="BT47" s="10">
        <v>0</v>
      </c>
      <c r="BU47" s="10">
        <v>0</v>
      </c>
      <c r="BV47" s="10">
        <v>0</v>
      </c>
      <c r="BW47" s="10">
        <v>0</v>
      </c>
      <c r="BX47" s="10">
        <v>0</v>
      </c>
      <c r="BY47" s="10">
        <v>0</v>
      </c>
      <c r="BZ47" s="10">
        <v>0</v>
      </c>
      <c r="CA47" s="10">
        <v>0</v>
      </c>
      <c r="CB47" s="10">
        <v>0</v>
      </c>
      <c r="CC47" s="10">
        <v>0</v>
      </c>
      <c r="CD47" s="10">
        <v>0</v>
      </c>
      <c r="CE47" s="10">
        <v>0</v>
      </c>
      <c r="CF47" s="10">
        <v>0</v>
      </c>
      <c r="CG47" s="10">
        <v>0</v>
      </c>
      <c r="CH47" s="10">
        <v>0</v>
      </c>
      <c r="CI47" s="10">
        <v>0</v>
      </c>
      <c r="CJ47" s="10">
        <v>0</v>
      </c>
      <c r="CK47" s="10">
        <v>0</v>
      </c>
      <c r="CL47" s="10">
        <v>0</v>
      </c>
      <c r="CM47" s="10">
        <v>0</v>
      </c>
      <c r="CN47" s="10">
        <v>0</v>
      </c>
      <c r="CO47" s="10">
        <v>0</v>
      </c>
      <c r="CP47" s="10">
        <v>0</v>
      </c>
      <c r="CQ47" s="10">
        <v>0</v>
      </c>
      <c r="CR47" s="10">
        <v>0</v>
      </c>
      <c r="CS47" s="10">
        <v>0</v>
      </c>
      <c r="CT47" s="10">
        <v>0</v>
      </c>
      <c r="CU47" s="10">
        <v>0</v>
      </c>
      <c r="CV47" s="10">
        <v>0</v>
      </c>
      <c r="CW47" s="10">
        <v>0</v>
      </c>
      <c r="CX47" s="10">
        <v>0</v>
      </c>
      <c r="CY47" s="10">
        <v>0</v>
      </c>
      <c r="CZ47" s="15" t="s">
        <v>115</v>
      </c>
    </row>
    <row r="48" spans="1:104" s="12" customFormat="1" ht="63">
      <c r="A48" s="13" t="s">
        <v>154</v>
      </c>
      <c r="B48" s="14" t="s">
        <v>155</v>
      </c>
      <c r="C48" s="15" t="s">
        <v>114</v>
      </c>
      <c r="D48" s="10">
        <v>0</v>
      </c>
      <c r="E48" s="10">
        <v>0</v>
      </c>
      <c r="F48" s="10">
        <v>0</v>
      </c>
      <c r="G48" s="10">
        <v>0</v>
      </c>
      <c r="H48" s="10">
        <v>0</v>
      </c>
      <c r="I48" s="10">
        <v>0</v>
      </c>
      <c r="J48" s="10">
        <v>0</v>
      </c>
      <c r="K48" s="10">
        <v>0</v>
      </c>
      <c r="L48" s="10">
        <v>0</v>
      </c>
      <c r="M48" s="10">
        <v>0</v>
      </c>
      <c r="N48" s="10">
        <v>0</v>
      </c>
      <c r="O48" s="10">
        <v>0</v>
      </c>
      <c r="P48" s="10">
        <v>0</v>
      </c>
      <c r="Q48" s="10">
        <v>0</v>
      </c>
      <c r="R48" s="10">
        <v>0</v>
      </c>
      <c r="S48" s="10">
        <v>0</v>
      </c>
      <c r="T48" s="10">
        <v>0</v>
      </c>
      <c r="U48" s="10">
        <v>0</v>
      </c>
      <c r="V48" s="10">
        <v>0</v>
      </c>
      <c r="W48" s="10">
        <v>0</v>
      </c>
      <c r="X48" s="10">
        <v>0</v>
      </c>
      <c r="Y48" s="10">
        <v>0</v>
      </c>
      <c r="Z48" s="10">
        <v>0</v>
      </c>
      <c r="AA48" s="10">
        <v>0</v>
      </c>
      <c r="AB48" s="10">
        <v>0</v>
      </c>
      <c r="AC48" s="10">
        <v>0</v>
      </c>
      <c r="AD48" s="10">
        <v>0</v>
      </c>
      <c r="AE48" s="10">
        <v>0</v>
      </c>
      <c r="AF48" s="10">
        <v>0</v>
      </c>
      <c r="AG48" s="10">
        <v>0</v>
      </c>
      <c r="AH48" s="10">
        <v>0</v>
      </c>
      <c r="AI48" s="10">
        <v>0</v>
      </c>
      <c r="AJ48" s="10">
        <v>0</v>
      </c>
      <c r="AK48" s="10">
        <v>0</v>
      </c>
      <c r="AL48" s="10">
        <v>0</v>
      </c>
      <c r="AM48" s="10">
        <v>0</v>
      </c>
      <c r="AN48" s="10">
        <v>0</v>
      </c>
      <c r="AO48" s="10">
        <v>0</v>
      </c>
      <c r="AP48" s="10">
        <v>0</v>
      </c>
      <c r="AQ48" s="10">
        <v>0</v>
      </c>
      <c r="AR48" s="10">
        <v>0</v>
      </c>
      <c r="AS48" s="10">
        <v>0</v>
      </c>
      <c r="AT48" s="10">
        <v>0</v>
      </c>
      <c r="AU48" s="10">
        <v>0</v>
      </c>
      <c r="AV48" s="10">
        <v>0</v>
      </c>
      <c r="AW48" s="10">
        <v>0</v>
      </c>
      <c r="AX48" s="10">
        <v>0</v>
      </c>
      <c r="AY48" s="10">
        <v>0</v>
      </c>
      <c r="AZ48" s="10">
        <v>0</v>
      </c>
      <c r="BA48" s="10">
        <v>0</v>
      </c>
      <c r="BB48" s="10">
        <v>0</v>
      </c>
      <c r="BC48" s="10">
        <v>0</v>
      </c>
      <c r="BD48" s="10">
        <v>0</v>
      </c>
      <c r="BE48" s="10">
        <v>0</v>
      </c>
      <c r="BF48" s="10">
        <v>0</v>
      </c>
      <c r="BG48" s="10">
        <v>0</v>
      </c>
      <c r="BH48" s="10">
        <v>0</v>
      </c>
      <c r="BI48" s="10">
        <v>0</v>
      </c>
      <c r="BJ48" s="10">
        <v>0</v>
      </c>
      <c r="BK48" s="10">
        <v>0</v>
      </c>
      <c r="BL48" s="10">
        <v>0</v>
      </c>
      <c r="BM48" s="10">
        <v>0</v>
      </c>
      <c r="BN48" s="10">
        <v>0</v>
      </c>
      <c r="BO48" s="10">
        <v>0</v>
      </c>
      <c r="BP48" s="10">
        <v>0</v>
      </c>
      <c r="BQ48" s="10">
        <v>0</v>
      </c>
      <c r="BR48" s="10">
        <v>0</v>
      </c>
      <c r="BS48" s="10">
        <v>0</v>
      </c>
      <c r="BT48" s="10">
        <v>0</v>
      </c>
      <c r="BU48" s="10">
        <v>0</v>
      </c>
      <c r="BV48" s="10">
        <v>0</v>
      </c>
      <c r="BW48" s="10">
        <v>0</v>
      </c>
      <c r="BX48" s="10">
        <v>0</v>
      </c>
      <c r="BY48" s="10">
        <v>0</v>
      </c>
      <c r="BZ48" s="10">
        <v>0</v>
      </c>
      <c r="CA48" s="10">
        <v>0</v>
      </c>
      <c r="CB48" s="10">
        <v>0</v>
      </c>
      <c r="CC48" s="10">
        <v>0</v>
      </c>
      <c r="CD48" s="10">
        <v>0</v>
      </c>
      <c r="CE48" s="10">
        <v>0</v>
      </c>
      <c r="CF48" s="10">
        <v>0</v>
      </c>
      <c r="CG48" s="10">
        <v>0</v>
      </c>
      <c r="CH48" s="10">
        <v>0</v>
      </c>
      <c r="CI48" s="10">
        <v>0</v>
      </c>
      <c r="CJ48" s="10">
        <v>0</v>
      </c>
      <c r="CK48" s="10">
        <v>0</v>
      </c>
      <c r="CL48" s="10">
        <v>0</v>
      </c>
      <c r="CM48" s="10">
        <v>0</v>
      </c>
      <c r="CN48" s="10">
        <v>0</v>
      </c>
      <c r="CO48" s="10">
        <v>0</v>
      </c>
      <c r="CP48" s="10">
        <v>0</v>
      </c>
      <c r="CQ48" s="10">
        <v>0</v>
      </c>
      <c r="CR48" s="10">
        <v>0</v>
      </c>
      <c r="CS48" s="10">
        <v>0</v>
      </c>
      <c r="CT48" s="10">
        <v>0</v>
      </c>
      <c r="CU48" s="10">
        <v>0</v>
      </c>
      <c r="CV48" s="10">
        <v>0</v>
      </c>
      <c r="CW48" s="10">
        <v>0</v>
      </c>
      <c r="CX48" s="10">
        <v>0</v>
      </c>
      <c r="CY48" s="10">
        <v>0</v>
      </c>
      <c r="CZ48" s="15" t="s">
        <v>115</v>
      </c>
    </row>
    <row r="49" spans="1:104" s="12" customFormat="1" ht="63">
      <c r="A49" s="16" t="s">
        <v>156</v>
      </c>
      <c r="B49" s="14" t="s">
        <v>157</v>
      </c>
      <c r="C49" s="15" t="s">
        <v>114</v>
      </c>
      <c r="D49" s="10">
        <v>0</v>
      </c>
      <c r="E49" s="10">
        <v>0</v>
      </c>
      <c r="F49" s="10">
        <v>0</v>
      </c>
      <c r="G49" s="10">
        <v>0</v>
      </c>
      <c r="H49" s="10">
        <v>0</v>
      </c>
      <c r="I49" s="10">
        <v>0</v>
      </c>
      <c r="J49" s="10">
        <v>0</v>
      </c>
      <c r="K49" s="10">
        <v>0</v>
      </c>
      <c r="L49" s="10">
        <v>0</v>
      </c>
      <c r="M49" s="10">
        <v>0</v>
      </c>
      <c r="N49" s="10">
        <v>0</v>
      </c>
      <c r="O49" s="10">
        <v>0</v>
      </c>
      <c r="P49" s="10">
        <v>0</v>
      </c>
      <c r="Q49" s="10">
        <v>0</v>
      </c>
      <c r="R49" s="10">
        <v>0</v>
      </c>
      <c r="S49" s="10">
        <v>0</v>
      </c>
      <c r="T49" s="10">
        <v>0</v>
      </c>
      <c r="U49" s="10">
        <v>0</v>
      </c>
      <c r="V49" s="10">
        <v>0</v>
      </c>
      <c r="W49" s="10">
        <v>0</v>
      </c>
      <c r="X49" s="10">
        <v>0</v>
      </c>
      <c r="Y49" s="10">
        <v>0</v>
      </c>
      <c r="Z49" s="10">
        <v>0</v>
      </c>
      <c r="AA49" s="10">
        <v>0</v>
      </c>
      <c r="AB49" s="10">
        <v>0</v>
      </c>
      <c r="AC49" s="10">
        <v>0</v>
      </c>
      <c r="AD49" s="10">
        <v>0</v>
      </c>
      <c r="AE49" s="10">
        <v>0</v>
      </c>
      <c r="AF49" s="10">
        <v>0</v>
      </c>
      <c r="AG49" s="10">
        <v>0</v>
      </c>
      <c r="AH49" s="10">
        <v>0</v>
      </c>
      <c r="AI49" s="10">
        <v>0</v>
      </c>
      <c r="AJ49" s="10">
        <v>0</v>
      </c>
      <c r="AK49" s="10">
        <v>0</v>
      </c>
      <c r="AL49" s="10">
        <v>0</v>
      </c>
      <c r="AM49" s="10">
        <v>0</v>
      </c>
      <c r="AN49" s="10">
        <v>0</v>
      </c>
      <c r="AO49" s="10">
        <v>0</v>
      </c>
      <c r="AP49" s="10">
        <v>0</v>
      </c>
      <c r="AQ49" s="10">
        <v>0</v>
      </c>
      <c r="AR49" s="10">
        <v>0</v>
      </c>
      <c r="AS49" s="10">
        <v>0</v>
      </c>
      <c r="AT49" s="10">
        <v>0</v>
      </c>
      <c r="AU49" s="10">
        <v>0</v>
      </c>
      <c r="AV49" s="10">
        <v>0</v>
      </c>
      <c r="AW49" s="10">
        <v>0</v>
      </c>
      <c r="AX49" s="10">
        <v>0</v>
      </c>
      <c r="AY49" s="10">
        <v>0</v>
      </c>
      <c r="AZ49" s="10">
        <v>0</v>
      </c>
      <c r="BA49" s="10">
        <v>0</v>
      </c>
      <c r="BB49" s="10">
        <v>0</v>
      </c>
      <c r="BC49" s="10">
        <v>0</v>
      </c>
      <c r="BD49" s="10">
        <v>0</v>
      </c>
      <c r="BE49" s="10">
        <v>0</v>
      </c>
      <c r="BF49" s="10">
        <v>0</v>
      </c>
      <c r="BG49" s="10">
        <v>0</v>
      </c>
      <c r="BH49" s="10">
        <v>0</v>
      </c>
      <c r="BI49" s="10">
        <v>0</v>
      </c>
      <c r="BJ49" s="10">
        <v>0</v>
      </c>
      <c r="BK49" s="10">
        <v>0</v>
      </c>
      <c r="BL49" s="10">
        <v>0</v>
      </c>
      <c r="BM49" s="10">
        <v>0</v>
      </c>
      <c r="BN49" s="10">
        <v>0</v>
      </c>
      <c r="BO49" s="10">
        <v>0</v>
      </c>
      <c r="BP49" s="10">
        <v>0</v>
      </c>
      <c r="BQ49" s="10">
        <v>0</v>
      </c>
      <c r="BR49" s="10">
        <v>0</v>
      </c>
      <c r="BS49" s="10">
        <v>0</v>
      </c>
      <c r="BT49" s="10">
        <v>0</v>
      </c>
      <c r="BU49" s="10">
        <v>0</v>
      </c>
      <c r="BV49" s="10">
        <v>0</v>
      </c>
      <c r="BW49" s="10">
        <v>0</v>
      </c>
      <c r="BX49" s="10">
        <v>0</v>
      </c>
      <c r="BY49" s="10">
        <v>0</v>
      </c>
      <c r="BZ49" s="10">
        <v>0</v>
      </c>
      <c r="CA49" s="10">
        <v>0</v>
      </c>
      <c r="CB49" s="10">
        <v>0</v>
      </c>
      <c r="CC49" s="10">
        <v>0</v>
      </c>
      <c r="CD49" s="10">
        <v>0</v>
      </c>
      <c r="CE49" s="10">
        <v>0</v>
      </c>
      <c r="CF49" s="10">
        <v>0</v>
      </c>
      <c r="CG49" s="10">
        <v>0</v>
      </c>
      <c r="CH49" s="10">
        <v>0</v>
      </c>
      <c r="CI49" s="10">
        <v>0</v>
      </c>
      <c r="CJ49" s="10">
        <v>0</v>
      </c>
      <c r="CK49" s="10">
        <v>0</v>
      </c>
      <c r="CL49" s="10">
        <v>0</v>
      </c>
      <c r="CM49" s="10">
        <v>0</v>
      </c>
      <c r="CN49" s="10">
        <v>0</v>
      </c>
      <c r="CO49" s="10">
        <v>0</v>
      </c>
      <c r="CP49" s="10">
        <v>0</v>
      </c>
      <c r="CQ49" s="10">
        <v>0</v>
      </c>
      <c r="CR49" s="10">
        <v>0</v>
      </c>
      <c r="CS49" s="10">
        <v>0</v>
      </c>
      <c r="CT49" s="10">
        <v>0</v>
      </c>
      <c r="CU49" s="10">
        <v>0</v>
      </c>
      <c r="CV49" s="10">
        <v>0</v>
      </c>
      <c r="CW49" s="10">
        <v>0</v>
      </c>
      <c r="CX49" s="10">
        <v>0</v>
      </c>
      <c r="CY49" s="10">
        <v>0</v>
      </c>
      <c r="CZ49" s="15" t="s">
        <v>115</v>
      </c>
    </row>
    <row r="50" spans="1:104" s="12" customFormat="1" ht="63">
      <c r="A50" s="13" t="s">
        <v>158</v>
      </c>
      <c r="B50" s="14" t="s">
        <v>159</v>
      </c>
      <c r="C50" s="15" t="s">
        <v>114</v>
      </c>
      <c r="D50" s="10">
        <v>0</v>
      </c>
      <c r="E50" s="10">
        <v>0</v>
      </c>
      <c r="F50" s="10">
        <v>0</v>
      </c>
      <c r="G50" s="10">
        <v>0</v>
      </c>
      <c r="H50" s="10">
        <v>0</v>
      </c>
      <c r="I50" s="10">
        <v>0</v>
      </c>
      <c r="J50" s="10">
        <v>0</v>
      </c>
      <c r="K50" s="10">
        <v>0</v>
      </c>
      <c r="L50" s="10">
        <v>0</v>
      </c>
      <c r="M50" s="10">
        <v>0</v>
      </c>
      <c r="N50" s="10">
        <v>0</v>
      </c>
      <c r="O50" s="10">
        <v>0</v>
      </c>
      <c r="P50" s="10">
        <v>0</v>
      </c>
      <c r="Q50" s="10">
        <v>0</v>
      </c>
      <c r="R50" s="10">
        <v>0</v>
      </c>
      <c r="S50" s="10">
        <v>0</v>
      </c>
      <c r="T50" s="10">
        <v>0</v>
      </c>
      <c r="U50" s="10">
        <v>0</v>
      </c>
      <c r="V50" s="10">
        <v>0</v>
      </c>
      <c r="W50" s="10">
        <v>0</v>
      </c>
      <c r="X50" s="10">
        <v>0</v>
      </c>
      <c r="Y50" s="10">
        <v>0</v>
      </c>
      <c r="Z50" s="10">
        <v>0</v>
      </c>
      <c r="AA50" s="10">
        <v>0</v>
      </c>
      <c r="AB50" s="10">
        <v>0</v>
      </c>
      <c r="AC50" s="10">
        <v>0</v>
      </c>
      <c r="AD50" s="10">
        <v>0</v>
      </c>
      <c r="AE50" s="10">
        <v>0</v>
      </c>
      <c r="AF50" s="10">
        <v>0</v>
      </c>
      <c r="AG50" s="10">
        <v>0</v>
      </c>
      <c r="AH50" s="10">
        <v>0</v>
      </c>
      <c r="AI50" s="10">
        <v>0</v>
      </c>
      <c r="AJ50" s="10">
        <v>0</v>
      </c>
      <c r="AK50" s="10">
        <v>0</v>
      </c>
      <c r="AL50" s="10">
        <v>0</v>
      </c>
      <c r="AM50" s="10">
        <v>0</v>
      </c>
      <c r="AN50" s="10">
        <v>0</v>
      </c>
      <c r="AO50" s="10">
        <v>0</v>
      </c>
      <c r="AP50" s="10">
        <v>0</v>
      </c>
      <c r="AQ50" s="10">
        <v>0</v>
      </c>
      <c r="AR50" s="10">
        <v>0</v>
      </c>
      <c r="AS50" s="10">
        <v>0</v>
      </c>
      <c r="AT50" s="10">
        <v>0</v>
      </c>
      <c r="AU50" s="10">
        <v>0</v>
      </c>
      <c r="AV50" s="10">
        <v>0</v>
      </c>
      <c r="AW50" s="10">
        <v>0</v>
      </c>
      <c r="AX50" s="10">
        <v>0</v>
      </c>
      <c r="AY50" s="10">
        <v>0</v>
      </c>
      <c r="AZ50" s="10">
        <v>0</v>
      </c>
      <c r="BA50" s="10">
        <v>0</v>
      </c>
      <c r="BB50" s="10">
        <v>0</v>
      </c>
      <c r="BC50" s="10">
        <v>0</v>
      </c>
      <c r="BD50" s="10">
        <v>0</v>
      </c>
      <c r="BE50" s="10">
        <v>0</v>
      </c>
      <c r="BF50" s="10">
        <v>0</v>
      </c>
      <c r="BG50" s="10">
        <v>0</v>
      </c>
      <c r="BH50" s="10">
        <v>0</v>
      </c>
      <c r="BI50" s="10">
        <v>0</v>
      </c>
      <c r="BJ50" s="10">
        <v>0</v>
      </c>
      <c r="BK50" s="10">
        <v>0</v>
      </c>
      <c r="BL50" s="10">
        <v>0</v>
      </c>
      <c r="BM50" s="10">
        <v>0</v>
      </c>
      <c r="BN50" s="10">
        <v>0</v>
      </c>
      <c r="BO50" s="10">
        <v>0</v>
      </c>
      <c r="BP50" s="10">
        <v>0</v>
      </c>
      <c r="BQ50" s="10">
        <v>0</v>
      </c>
      <c r="BR50" s="10">
        <v>0</v>
      </c>
      <c r="BS50" s="10">
        <v>0</v>
      </c>
      <c r="BT50" s="10">
        <v>0</v>
      </c>
      <c r="BU50" s="10">
        <v>0</v>
      </c>
      <c r="BV50" s="10">
        <v>0</v>
      </c>
      <c r="BW50" s="10">
        <v>0</v>
      </c>
      <c r="BX50" s="10">
        <v>0</v>
      </c>
      <c r="BY50" s="10">
        <v>0</v>
      </c>
      <c r="BZ50" s="10">
        <v>0</v>
      </c>
      <c r="CA50" s="10">
        <v>0</v>
      </c>
      <c r="CB50" s="10">
        <v>0</v>
      </c>
      <c r="CC50" s="10">
        <v>0</v>
      </c>
      <c r="CD50" s="10">
        <v>0</v>
      </c>
      <c r="CE50" s="10">
        <v>0</v>
      </c>
      <c r="CF50" s="10">
        <v>0</v>
      </c>
      <c r="CG50" s="10">
        <v>0</v>
      </c>
      <c r="CH50" s="10">
        <v>0</v>
      </c>
      <c r="CI50" s="10">
        <v>0</v>
      </c>
      <c r="CJ50" s="10">
        <v>0</v>
      </c>
      <c r="CK50" s="10">
        <v>0</v>
      </c>
      <c r="CL50" s="10">
        <v>0</v>
      </c>
      <c r="CM50" s="10">
        <v>0</v>
      </c>
      <c r="CN50" s="10">
        <v>0</v>
      </c>
      <c r="CO50" s="10">
        <v>0</v>
      </c>
      <c r="CP50" s="10">
        <v>0</v>
      </c>
      <c r="CQ50" s="10">
        <v>0</v>
      </c>
      <c r="CR50" s="10">
        <v>0</v>
      </c>
      <c r="CS50" s="10">
        <v>0</v>
      </c>
      <c r="CT50" s="10">
        <v>0</v>
      </c>
      <c r="CU50" s="10">
        <v>0</v>
      </c>
      <c r="CV50" s="10">
        <v>0</v>
      </c>
      <c r="CW50" s="10">
        <v>0</v>
      </c>
      <c r="CX50" s="10">
        <v>0</v>
      </c>
      <c r="CY50" s="10">
        <v>0</v>
      </c>
      <c r="CZ50" s="15" t="s">
        <v>115</v>
      </c>
    </row>
    <row r="51" spans="1:104" s="12" customFormat="1" ht="31.5">
      <c r="A51" s="13" t="s">
        <v>160</v>
      </c>
      <c r="B51" s="14" t="s">
        <v>161</v>
      </c>
      <c r="C51" s="15" t="s">
        <v>114</v>
      </c>
      <c r="D51" s="11">
        <f t="shared" ref="D51:AI51" si="433">D52+D60</f>
        <v>955.35299999999995</v>
      </c>
      <c r="E51" s="11">
        <f t="shared" si="433"/>
        <v>1471.9849999999999</v>
      </c>
      <c r="F51" s="11">
        <f t="shared" si="433"/>
        <v>0</v>
      </c>
      <c r="G51" s="11">
        <f t="shared" si="433"/>
        <v>0</v>
      </c>
      <c r="H51" s="11">
        <f t="shared" si="433"/>
        <v>0</v>
      </c>
      <c r="I51" s="11">
        <f t="shared" si="433"/>
        <v>0</v>
      </c>
      <c r="J51" s="11">
        <f t="shared" si="433"/>
        <v>0</v>
      </c>
      <c r="K51" s="11">
        <f t="shared" si="433"/>
        <v>0</v>
      </c>
      <c r="L51" s="11">
        <f t="shared" si="433"/>
        <v>0</v>
      </c>
      <c r="M51" s="11">
        <f t="shared" si="433"/>
        <v>0</v>
      </c>
      <c r="N51" s="11">
        <f t="shared" si="433"/>
        <v>0</v>
      </c>
      <c r="O51" s="11">
        <f t="shared" si="433"/>
        <v>0</v>
      </c>
      <c r="P51" s="11">
        <f t="shared" si="433"/>
        <v>0</v>
      </c>
      <c r="Q51" s="11">
        <f t="shared" si="433"/>
        <v>0</v>
      </c>
      <c r="R51" s="11">
        <f t="shared" si="433"/>
        <v>0</v>
      </c>
      <c r="S51" s="11">
        <f t="shared" si="433"/>
        <v>0</v>
      </c>
      <c r="T51" s="11">
        <f t="shared" si="433"/>
        <v>0</v>
      </c>
      <c r="U51" s="11">
        <f t="shared" si="433"/>
        <v>621.35900000000004</v>
      </c>
      <c r="V51" s="11">
        <f t="shared" si="433"/>
        <v>32</v>
      </c>
      <c r="W51" s="11">
        <f t="shared" si="433"/>
        <v>0</v>
      </c>
      <c r="X51" s="11">
        <f t="shared" si="433"/>
        <v>0</v>
      </c>
      <c r="Y51" s="11">
        <f t="shared" si="433"/>
        <v>0</v>
      </c>
      <c r="Z51" s="11">
        <f t="shared" si="433"/>
        <v>4</v>
      </c>
      <c r="AA51" s="11">
        <f t="shared" si="433"/>
        <v>0</v>
      </c>
      <c r="AB51" s="11">
        <f t="shared" si="433"/>
        <v>0</v>
      </c>
      <c r="AC51" s="11">
        <f t="shared" si="433"/>
        <v>0</v>
      </c>
      <c r="AD51" s="11">
        <f t="shared" si="433"/>
        <v>0</v>
      </c>
      <c r="AE51" s="11">
        <f t="shared" si="433"/>
        <v>0</v>
      </c>
      <c r="AF51" s="11">
        <f t="shared" si="433"/>
        <v>0</v>
      </c>
      <c r="AG51" s="11">
        <f t="shared" si="433"/>
        <v>0</v>
      </c>
      <c r="AH51" s="11">
        <f t="shared" si="433"/>
        <v>0</v>
      </c>
      <c r="AI51" s="11">
        <f t="shared" si="433"/>
        <v>0</v>
      </c>
      <c r="AJ51" s="11">
        <f t="shared" ref="AJ51:BO51" si="434">AJ52+AJ60</f>
        <v>0</v>
      </c>
      <c r="AK51" s="11">
        <f t="shared" si="434"/>
        <v>0</v>
      </c>
      <c r="AL51" s="11">
        <f t="shared" si="434"/>
        <v>0</v>
      </c>
      <c r="AM51" s="11">
        <f t="shared" si="434"/>
        <v>0</v>
      </c>
      <c r="AN51" s="11">
        <f t="shared" si="434"/>
        <v>0</v>
      </c>
      <c r="AO51" s="11">
        <f t="shared" si="434"/>
        <v>0</v>
      </c>
      <c r="AP51" s="11">
        <f t="shared" si="434"/>
        <v>488.04</v>
      </c>
      <c r="AQ51" s="11">
        <f t="shared" si="434"/>
        <v>0</v>
      </c>
      <c r="AR51" s="11">
        <f t="shared" si="434"/>
        <v>0</v>
      </c>
      <c r="AS51" s="11">
        <f t="shared" si="434"/>
        <v>0</v>
      </c>
      <c r="AT51" s="11">
        <f t="shared" si="434"/>
        <v>0</v>
      </c>
      <c r="AU51" s="11">
        <f t="shared" si="434"/>
        <v>9</v>
      </c>
      <c r="AV51" s="11">
        <f t="shared" si="434"/>
        <v>0</v>
      </c>
      <c r="AW51" s="11">
        <f t="shared" si="434"/>
        <v>93.034999999999997</v>
      </c>
      <c r="AX51" s="11">
        <f t="shared" si="434"/>
        <v>0.4</v>
      </c>
      <c r="AY51" s="11">
        <f t="shared" si="434"/>
        <v>0</v>
      </c>
      <c r="AZ51" s="11">
        <f t="shared" si="434"/>
        <v>23.17</v>
      </c>
      <c r="BA51" s="11">
        <f t="shared" si="434"/>
        <v>0</v>
      </c>
      <c r="BB51" s="11">
        <f t="shared" si="434"/>
        <v>12</v>
      </c>
      <c r="BC51" s="11">
        <f t="shared" si="434"/>
        <v>0</v>
      </c>
      <c r="BD51" s="11">
        <f t="shared" si="434"/>
        <v>716.47700000000009</v>
      </c>
      <c r="BE51" s="11">
        <f t="shared" si="434"/>
        <v>0</v>
      </c>
      <c r="BF51" s="11">
        <f t="shared" si="434"/>
        <v>0</v>
      </c>
      <c r="BG51" s="11">
        <f t="shared" si="434"/>
        <v>23</v>
      </c>
      <c r="BH51" s="11">
        <f t="shared" si="434"/>
        <v>0</v>
      </c>
      <c r="BI51" s="11">
        <f t="shared" si="434"/>
        <v>3</v>
      </c>
      <c r="BJ51" s="11">
        <f t="shared" si="434"/>
        <v>0</v>
      </c>
      <c r="BK51" s="11">
        <f t="shared" si="434"/>
        <v>166.78100000000001</v>
      </c>
      <c r="BL51" s="11">
        <f t="shared" si="434"/>
        <v>10.4</v>
      </c>
      <c r="BM51" s="11">
        <f t="shared" si="434"/>
        <v>0</v>
      </c>
      <c r="BN51" s="11">
        <f t="shared" si="434"/>
        <v>1.1000000000000001</v>
      </c>
      <c r="BO51" s="11">
        <f t="shared" si="434"/>
        <v>0</v>
      </c>
      <c r="BP51" s="11">
        <f t="shared" ref="BP51:CU51" si="435">BP52+BP60</f>
        <v>0</v>
      </c>
      <c r="BQ51" s="11">
        <f t="shared" si="435"/>
        <v>0</v>
      </c>
      <c r="BR51" s="11">
        <f t="shared" si="435"/>
        <v>0</v>
      </c>
      <c r="BS51" s="11">
        <f t="shared" si="435"/>
        <v>0</v>
      </c>
      <c r="BT51" s="11">
        <f t="shared" si="435"/>
        <v>0</v>
      </c>
      <c r="BU51" s="11">
        <f t="shared" si="435"/>
        <v>0</v>
      </c>
      <c r="BV51" s="11">
        <f t="shared" si="435"/>
        <v>0</v>
      </c>
      <c r="BW51" s="11">
        <f t="shared" si="435"/>
        <v>0</v>
      </c>
      <c r="BX51" s="11">
        <f t="shared" si="435"/>
        <v>0</v>
      </c>
      <c r="BY51" s="11">
        <f t="shared" si="435"/>
        <v>74.177999999999997</v>
      </c>
      <c r="BZ51" s="11">
        <f t="shared" si="435"/>
        <v>0.4</v>
      </c>
      <c r="CA51" s="11">
        <f t="shared" si="435"/>
        <v>0</v>
      </c>
      <c r="CB51" s="11">
        <f t="shared" si="435"/>
        <v>7.25</v>
      </c>
      <c r="CC51" s="11">
        <f t="shared" si="435"/>
        <v>0</v>
      </c>
      <c r="CD51" s="11">
        <f t="shared" si="435"/>
        <v>0</v>
      </c>
      <c r="CE51" s="11">
        <f t="shared" si="435"/>
        <v>0</v>
      </c>
      <c r="CF51" s="11">
        <f t="shared" si="435"/>
        <v>267.46800000000002</v>
      </c>
      <c r="CG51" s="11">
        <f t="shared" si="435"/>
        <v>11.370000000000001</v>
      </c>
      <c r="CH51" s="11">
        <f t="shared" si="435"/>
        <v>0</v>
      </c>
      <c r="CI51" s="11">
        <f t="shared" si="435"/>
        <v>8.5699999999999985</v>
      </c>
      <c r="CJ51" s="11">
        <f t="shared" si="435"/>
        <v>0</v>
      </c>
      <c r="CK51" s="11">
        <f t="shared" si="435"/>
        <v>2</v>
      </c>
      <c r="CL51" s="11">
        <f t="shared" si="435"/>
        <v>0</v>
      </c>
      <c r="CM51" s="11">
        <f t="shared" si="435"/>
        <v>955.35299999999995</v>
      </c>
      <c r="CN51" s="11">
        <f t="shared" si="435"/>
        <v>43.199999999999996</v>
      </c>
      <c r="CO51" s="11">
        <f t="shared" si="435"/>
        <v>0</v>
      </c>
      <c r="CP51" s="11">
        <f t="shared" si="435"/>
        <v>31.520000000000003</v>
      </c>
      <c r="CQ51" s="11">
        <f t="shared" si="435"/>
        <v>0</v>
      </c>
      <c r="CR51" s="11">
        <f t="shared" si="435"/>
        <v>16</v>
      </c>
      <c r="CS51" s="11">
        <f t="shared" si="435"/>
        <v>0</v>
      </c>
      <c r="CT51" s="11">
        <f t="shared" si="435"/>
        <v>1471.9849999999999</v>
      </c>
      <c r="CU51" s="11">
        <f t="shared" si="435"/>
        <v>11.370000000000001</v>
      </c>
      <c r="CV51" s="11">
        <f t="shared" ref="CV51:CY51" si="436">CV52+CV60</f>
        <v>0</v>
      </c>
      <c r="CW51" s="11">
        <f t="shared" si="436"/>
        <v>31.57</v>
      </c>
      <c r="CX51" s="11">
        <f t="shared" si="436"/>
        <v>0</v>
      </c>
      <c r="CY51" s="11">
        <f t="shared" si="436"/>
        <v>14</v>
      </c>
      <c r="CZ51" s="15" t="s">
        <v>115</v>
      </c>
    </row>
    <row r="52" spans="1:104" s="12" customFormat="1" ht="47.25">
      <c r="A52" s="13" t="s">
        <v>162</v>
      </c>
      <c r="B52" s="14" t="s">
        <v>163</v>
      </c>
      <c r="C52" s="15" t="s">
        <v>114</v>
      </c>
      <c r="D52" s="11">
        <f>D53</f>
        <v>768.33299999999997</v>
      </c>
      <c r="E52" s="11">
        <f t="shared" ref="E52:BP52" si="437">E53</f>
        <v>1286.116</v>
      </c>
      <c r="F52" s="11">
        <f t="shared" si="437"/>
        <v>0</v>
      </c>
      <c r="G52" s="11">
        <f t="shared" si="437"/>
        <v>0</v>
      </c>
      <c r="H52" s="11">
        <f t="shared" si="437"/>
        <v>0</v>
      </c>
      <c r="I52" s="11">
        <f t="shared" si="437"/>
        <v>0</v>
      </c>
      <c r="J52" s="11">
        <f t="shared" si="437"/>
        <v>0</v>
      </c>
      <c r="K52" s="11">
        <f t="shared" si="437"/>
        <v>0</v>
      </c>
      <c r="L52" s="11">
        <f t="shared" si="437"/>
        <v>0</v>
      </c>
      <c r="M52" s="11">
        <f t="shared" si="437"/>
        <v>0</v>
      </c>
      <c r="N52" s="11">
        <f t="shared" si="437"/>
        <v>0</v>
      </c>
      <c r="O52" s="11">
        <f t="shared" si="437"/>
        <v>0</v>
      </c>
      <c r="P52" s="11">
        <f t="shared" si="437"/>
        <v>0</v>
      </c>
      <c r="Q52" s="11">
        <f t="shared" si="437"/>
        <v>0</v>
      </c>
      <c r="R52" s="11">
        <f t="shared" si="437"/>
        <v>0</v>
      </c>
      <c r="S52" s="11">
        <f t="shared" si="437"/>
        <v>0</v>
      </c>
      <c r="T52" s="11">
        <f t="shared" si="437"/>
        <v>0</v>
      </c>
      <c r="U52" s="11">
        <f t="shared" si="437"/>
        <v>621.35900000000004</v>
      </c>
      <c r="V52" s="11">
        <f t="shared" si="437"/>
        <v>32</v>
      </c>
      <c r="W52" s="11">
        <f t="shared" si="437"/>
        <v>0</v>
      </c>
      <c r="X52" s="11">
        <f t="shared" si="437"/>
        <v>0</v>
      </c>
      <c r="Y52" s="11">
        <f t="shared" si="437"/>
        <v>0</v>
      </c>
      <c r="Z52" s="11">
        <f t="shared" si="437"/>
        <v>4</v>
      </c>
      <c r="AA52" s="11">
        <f t="shared" si="437"/>
        <v>0</v>
      </c>
      <c r="AB52" s="11">
        <f t="shared" si="437"/>
        <v>0</v>
      </c>
      <c r="AC52" s="11">
        <f t="shared" si="437"/>
        <v>0</v>
      </c>
      <c r="AD52" s="11">
        <f t="shared" si="437"/>
        <v>0</v>
      </c>
      <c r="AE52" s="11">
        <f t="shared" si="437"/>
        <v>0</v>
      </c>
      <c r="AF52" s="11">
        <f t="shared" si="437"/>
        <v>0</v>
      </c>
      <c r="AG52" s="11">
        <f t="shared" si="437"/>
        <v>0</v>
      </c>
      <c r="AH52" s="11">
        <f t="shared" si="437"/>
        <v>0</v>
      </c>
      <c r="AI52" s="11">
        <f t="shared" si="437"/>
        <v>0</v>
      </c>
      <c r="AJ52" s="11">
        <f t="shared" si="437"/>
        <v>0</v>
      </c>
      <c r="AK52" s="11">
        <f t="shared" si="437"/>
        <v>0</v>
      </c>
      <c r="AL52" s="11">
        <f t="shared" si="437"/>
        <v>0</v>
      </c>
      <c r="AM52" s="11">
        <f t="shared" si="437"/>
        <v>0</v>
      </c>
      <c r="AN52" s="11">
        <f t="shared" si="437"/>
        <v>0</v>
      </c>
      <c r="AO52" s="11">
        <f t="shared" si="437"/>
        <v>0</v>
      </c>
      <c r="AP52" s="11">
        <f t="shared" si="437"/>
        <v>488.04</v>
      </c>
      <c r="AQ52" s="11">
        <f t="shared" si="437"/>
        <v>0</v>
      </c>
      <c r="AR52" s="11">
        <f t="shared" si="437"/>
        <v>0</v>
      </c>
      <c r="AS52" s="11">
        <f t="shared" si="437"/>
        <v>0</v>
      </c>
      <c r="AT52" s="11">
        <f t="shared" si="437"/>
        <v>0</v>
      </c>
      <c r="AU52" s="11">
        <f t="shared" si="437"/>
        <v>9</v>
      </c>
      <c r="AV52" s="11">
        <f t="shared" si="437"/>
        <v>0</v>
      </c>
      <c r="AW52" s="11">
        <f t="shared" si="437"/>
        <v>18.190000000000001</v>
      </c>
      <c r="AX52" s="11">
        <f t="shared" si="437"/>
        <v>0.4</v>
      </c>
      <c r="AY52" s="11">
        <f t="shared" si="437"/>
        <v>0</v>
      </c>
      <c r="AZ52" s="11">
        <f t="shared" si="437"/>
        <v>0.17</v>
      </c>
      <c r="BA52" s="11">
        <f t="shared" si="437"/>
        <v>0</v>
      </c>
      <c r="BB52" s="11">
        <f t="shared" si="437"/>
        <v>12</v>
      </c>
      <c r="BC52" s="11">
        <f t="shared" si="437"/>
        <v>0</v>
      </c>
      <c r="BD52" s="11">
        <f t="shared" si="437"/>
        <v>629.22700000000009</v>
      </c>
      <c r="BE52" s="11">
        <f t="shared" si="437"/>
        <v>0</v>
      </c>
      <c r="BF52" s="11">
        <f t="shared" si="437"/>
        <v>0</v>
      </c>
      <c r="BG52" s="11">
        <f t="shared" si="437"/>
        <v>0</v>
      </c>
      <c r="BH52" s="11">
        <f t="shared" si="437"/>
        <v>0</v>
      </c>
      <c r="BI52" s="11">
        <f t="shared" si="437"/>
        <v>3</v>
      </c>
      <c r="BJ52" s="11">
        <f t="shared" si="437"/>
        <v>0</v>
      </c>
      <c r="BK52" s="11">
        <f t="shared" si="437"/>
        <v>128.78399999999999</v>
      </c>
      <c r="BL52" s="11">
        <f t="shared" si="437"/>
        <v>10</v>
      </c>
      <c r="BM52" s="11">
        <f t="shared" si="437"/>
        <v>0</v>
      </c>
      <c r="BN52" s="11">
        <f t="shared" si="437"/>
        <v>0</v>
      </c>
      <c r="BO52" s="11">
        <f t="shared" si="437"/>
        <v>0</v>
      </c>
      <c r="BP52" s="11">
        <f t="shared" si="437"/>
        <v>0</v>
      </c>
      <c r="BQ52" s="11">
        <f t="shared" ref="BQ52:CY52" si="438">BQ53</f>
        <v>0</v>
      </c>
      <c r="BR52" s="11">
        <f t="shared" si="438"/>
        <v>0</v>
      </c>
      <c r="BS52" s="11">
        <f t="shared" si="438"/>
        <v>0</v>
      </c>
      <c r="BT52" s="11">
        <f t="shared" si="438"/>
        <v>0</v>
      </c>
      <c r="BU52" s="11">
        <f t="shared" si="438"/>
        <v>0</v>
      </c>
      <c r="BV52" s="11">
        <f t="shared" si="438"/>
        <v>0</v>
      </c>
      <c r="BW52" s="11">
        <f t="shared" si="438"/>
        <v>0</v>
      </c>
      <c r="BX52" s="11">
        <f t="shared" si="438"/>
        <v>0</v>
      </c>
      <c r="BY52" s="11">
        <f t="shared" si="438"/>
        <v>0</v>
      </c>
      <c r="BZ52" s="11">
        <f t="shared" si="438"/>
        <v>0</v>
      </c>
      <c r="CA52" s="11">
        <f t="shared" si="438"/>
        <v>0</v>
      </c>
      <c r="CB52" s="11">
        <f t="shared" si="438"/>
        <v>0</v>
      </c>
      <c r="CC52" s="11">
        <f t="shared" si="438"/>
        <v>0</v>
      </c>
      <c r="CD52" s="11">
        <f t="shared" si="438"/>
        <v>0</v>
      </c>
      <c r="CE52" s="11">
        <f t="shared" si="438"/>
        <v>0</v>
      </c>
      <c r="CF52" s="11">
        <f t="shared" si="438"/>
        <v>168.84900000000002</v>
      </c>
      <c r="CG52" s="11">
        <f t="shared" si="438"/>
        <v>10.4</v>
      </c>
      <c r="CH52" s="11">
        <f t="shared" si="438"/>
        <v>0</v>
      </c>
      <c r="CI52" s="11">
        <f t="shared" si="438"/>
        <v>0.17</v>
      </c>
      <c r="CJ52" s="11">
        <f t="shared" si="438"/>
        <v>0</v>
      </c>
      <c r="CK52" s="11">
        <f t="shared" si="438"/>
        <v>2</v>
      </c>
      <c r="CL52" s="11">
        <f t="shared" si="438"/>
        <v>0</v>
      </c>
      <c r="CM52" s="11">
        <f t="shared" si="438"/>
        <v>768.33299999999997</v>
      </c>
      <c r="CN52" s="11">
        <f t="shared" si="438"/>
        <v>42.4</v>
      </c>
      <c r="CO52" s="11">
        <f t="shared" si="438"/>
        <v>0</v>
      </c>
      <c r="CP52" s="11">
        <f t="shared" si="438"/>
        <v>0.17</v>
      </c>
      <c r="CQ52" s="11">
        <f t="shared" si="438"/>
        <v>0</v>
      </c>
      <c r="CR52" s="11">
        <f t="shared" si="438"/>
        <v>16</v>
      </c>
      <c r="CS52" s="11">
        <f t="shared" si="438"/>
        <v>0</v>
      </c>
      <c r="CT52" s="11">
        <f t="shared" si="438"/>
        <v>1286.116</v>
      </c>
      <c r="CU52" s="11">
        <f t="shared" si="438"/>
        <v>10.4</v>
      </c>
      <c r="CV52" s="11">
        <f t="shared" si="438"/>
        <v>0</v>
      </c>
      <c r="CW52" s="11">
        <f t="shared" si="438"/>
        <v>0.17</v>
      </c>
      <c r="CX52" s="11">
        <f t="shared" si="438"/>
        <v>0</v>
      </c>
      <c r="CY52" s="11">
        <f t="shared" si="438"/>
        <v>14</v>
      </c>
      <c r="CZ52" s="15" t="s">
        <v>115</v>
      </c>
    </row>
    <row r="53" spans="1:104" s="12" customFormat="1" ht="31.5">
      <c r="A53" s="13" t="s">
        <v>164</v>
      </c>
      <c r="B53" s="14" t="s">
        <v>165</v>
      </c>
      <c r="C53" s="15" t="s">
        <v>114</v>
      </c>
      <c r="D53" s="11">
        <f>SUM(D54:D58)</f>
        <v>768.33299999999997</v>
      </c>
      <c r="E53" s="11">
        <f t="shared" ref="E53:AI53" si="439">SUM(E54:E58)</f>
        <v>1286.116</v>
      </c>
      <c r="F53" s="11">
        <f t="shared" si="439"/>
        <v>0</v>
      </c>
      <c r="G53" s="11">
        <f t="shared" si="439"/>
        <v>0</v>
      </c>
      <c r="H53" s="11">
        <f t="shared" si="439"/>
        <v>0</v>
      </c>
      <c r="I53" s="11">
        <f t="shared" si="439"/>
        <v>0</v>
      </c>
      <c r="J53" s="11">
        <f t="shared" si="439"/>
        <v>0</v>
      </c>
      <c r="K53" s="11">
        <f t="shared" si="439"/>
        <v>0</v>
      </c>
      <c r="L53" s="11">
        <f t="shared" si="439"/>
        <v>0</v>
      </c>
      <c r="M53" s="11">
        <f t="shared" si="439"/>
        <v>0</v>
      </c>
      <c r="N53" s="11">
        <f t="shared" si="439"/>
        <v>0</v>
      </c>
      <c r="O53" s="11">
        <f t="shared" si="439"/>
        <v>0</v>
      </c>
      <c r="P53" s="11">
        <f t="shared" si="439"/>
        <v>0</v>
      </c>
      <c r="Q53" s="11">
        <f t="shared" si="439"/>
        <v>0</v>
      </c>
      <c r="R53" s="11">
        <f t="shared" si="439"/>
        <v>0</v>
      </c>
      <c r="S53" s="11">
        <f t="shared" si="439"/>
        <v>0</v>
      </c>
      <c r="T53" s="11">
        <f t="shared" si="439"/>
        <v>0</v>
      </c>
      <c r="U53" s="11">
        <f t="shared" si="439"/>
        <v>621.35900000000004</v>
      </c>
      <c r="V53" s="11">
        <f t="shared" si="439"/>
        <v>32</v>
      </c>
      <c r="W53" s="11">
        <f t="shared" si="439"/>
        <v>0</v>
      </c>
      <c r="X53" s="11">
        <f t="shared" si="439"/>
        <v>0</v>
      </c>
      <c r="Y53" s="11">
        <f t="shared" si="439"/>
        <v>0</v>
      </c>
      <c r="Z53" s="11">
        <f t="shared" si="439"/>
        <v>4</v>
      </c>
      <c r="AA53" s="11">
        <f t="shared" si="439"/>
        <v>0</v>
      </c>
      <c r="AB53" s="11">
        <f t="shared" si="439"/>
        <v>0</v>
      </c>
      <c r="AC53" s="11">
        <f t="shared" si="439"/>
        <v>0</v>
      </c>
      <c r="AD53" s="11">
        <f t="shared" si="439"/>
        <v>0</v>
      </c>
      <c r="AE53" s="11">
        <f t="shared" si="439"/>
        <v>0</v>
      </c>
      <c r="AF53" s="11">
        <f t="shared" si="439"/>
        <v>0</v>
      </c>
      <c r="AG53" s="11">
        <f t="shared" si="439"/>
        <v>0</v>
      </c>
      <c r="AH53" s="11">
        <f t="shared" si="439"/>
        <v>0</v>
      </c>
      <c r="AI53" s="11">
        <f t="shared" si="439"/>
        <v>0</v>
      </c>
      <c r="AJ53" s="11">
        <f t="shared" ref="AJ53:BO53" si="440">SUM(AJ54:AJ58)</f>
        <v>0</v>
      </c>
      <c r="AK53" s="11">
        <f t="shared" si="440"/>
        <v>0</v>
      </c>
      <c r="AL53" s="11">
        <f t="shared" si="440"/>
        <v>0</v>
      </c>
      <c r="AM53" s="11">
        <f t="shared" si="440"/>
        <v>0</v>
      </c>
      <c r="AN53" s="11">
        <f t="shared" si="440"/>
        <v>0</v>
      </c>
      <c r="AO53" s="11">
        <f t="shared" si="440"/>
        <v>0</v>
      </c>
      <c r="AP53" s="11">
        <f t="shared" si="440"/>
        <v>488.04</v>
      </c>
      <c r="AQ53" s="11">
        <f t="shared" si="440"/>
        <v>0</v>
      </c>
      <c r="AR53" s="11">
        <f t="shared" si="440"/>
        <v>0</v>
      </c>
      <c r="AS53" s="11">
        <f t="shared" si="440"/>
        <v>0</v>
      </c>
      <c r="AT53" s="11">
        <f t="shared" si="440"/>
        <v>0</v>
      </c>
      <c r="AU53" s="11">
        <f t="shared" si="440"/>
        <v>9</v>
      </c>
      <c r="AV53" s="11">
        <f t="shared" si="440"/>
        <v>0</v>
      </c>
      <c r="AW53" s="11">
        <f t="shared" si="440"/>
        <v>18.190000000000001</v>
      </c>
      <c r="AX53" s="11">
        <f t="shared" si="440"/>
        <v>0.4</v>
      </c>
      <c r="AY53" s="11">
        <f t="shared" si="440"/>
        <v>0</v>
      </c>
      <c r="AZ53" s="11">
        <f t="shared" si="440"/>
        <v>0.17</v>
      </c>
      <c r="BA53" s="11">
        <f t="shared" si="440"/>
        <v>0</v>
      </c>
      <c r="BB53" s="11">
        <f t="shared" si="440"/>
        <v>12</v>
      </c>
      <c r="BC53" s="11">
        <f t="shared" si="440"/>
        <v>0</v>
      </c>
      <c r="BD53" s="11">
        <f t="shared" si="440"/>
        <v>629.22700000000009</v>
      </c>
      <c r="BE53" s="11">
        <f t="shared" si="440"/>
        <v>0</v>
      </c>
      <c r="BF53" s="11">
        <f t="shared" si="440"/>
        <v>0</v>
      </c>
      <c r="BG53" s="11">
        <f t="shared" si="440"/>
        <v>0</v>
      </c>
      <c r="BH53" s="11">
        <f t="shared" si="440"/>
        <v>0</v>
      </c>
      <c r="BI53" s="11">
        <f t="shared" si="440"/>
        <v>3</v>
      </c>
      <c r="BJ53" s="11">
        <f t="shared" si="440"/>
        <v>0</v>
      </c>
      <c r="BK53" s="11">
        <f t="shared" si="440"/>
        <v>128.78399999999999</v>
      </c>
      <c r="BL53" s="11">
        <f t="shared" si="440"/>
        <v>10</v>
      </c>
      <c r="BM53" s="11">
        <f t="shared" si="440"/>
        <v>0</v>
      </c>
      <c r="BN53" s="11">
        <f t="shared" si="440"/>
        <v>0</v>
      </c>
      <c r="BO53" s="11">
        <f t="shared" si="440"/>
        <v>0</v>
      </c>
      <c r="BP53" s="11">
        <f t="shared" ref="BP53:CU53" si="441">SUM(BP54:BP58)</f>
        <v>0</v>
      </c>
      <c r="BQ53" s="11">
        <f t="shared" si="441"/>
        <v>0</v>
      </c>
      <c r="BR53" s="11">
        <f t="shared" si="441"/>
        <v>0</v>
      </c>
      <c r="BS53" s="11">
        <f t="shared" si="441"/>
        <v>0</v>
      </c>
      <c r="BT53" s="11">
        <f t="shared" si="441"/>
        <v>0</v>
      </c>
      <c r="BU53" s="11">
        <f t="shared" si="441"/>
        <v>0</v>
      </c>
      <c r="BV53" s="11">
        <f t="shared" si="441"/>
        <v>0</v>
      </c>
      <c r="BW53" s="11">
        <f t="shared" si="441"/>
        <v>0</v>
      </c>
      <c r="BX53" s="11">
        <f t="shared" si="441"/>
        <v>0</v>
      </c>
      <c r="BY53" s="11">
        <f t="shared" si="441"/>
        <v>0</v>
      </c>
      <c r="BZ53" s="11">
        <f t="shared" si="441"/>
        <v>0</v>
      </c>
      <c r="CA53" s="11">
        <f t="shared" si="441"/>
        <v>0</v>
      </c>
      <c r="CB53" s="11">
        <f t="shared" si="441"/>
        <v>0</v>
      </c>
      <c r="CC53" s="11">
        <f t="shared" si="441"/>
        <v>0</v>
      </c>
      <c r="CD53" s="11">
        <f t="shared" si="441"/>
        <v>0</v>
      </c>
      <c r="CE53" s="11">
        <f t="shared" si="441"/>
        <v>0</v>
      </c>
      <c r="CF53" s="11">
        <f t="shared" si="441"/>
        <v>168.84900000000002</v>
      </c>
      <c r="CG53" s="11">
        <f t="shared" si="441"/>
        <v>10.4</v>
      </c>
      <c r="CH53" s="11">
        <f t="shared" si="441"/>
        <v>0</v>
      </c>
      <c r="CI53" s="11">
        <f t="shared" si="441"/>
        <v>0.17</v>
      </c>
      <c r="CJ53" s="11">
        <f t="shared" si="441"/>
        <v>0</v>
      </c>
      <c r="CK53" s="11">
        <f t="shared" si="441"/>
        <v>2</v>
      </c>
      <c r="CL53" s="11">
        <f t="shared" si="441"/>
        <v>0</v>
      </c>
      <c r="CM53" s="11">
        <f t="shared" si="441"/>
        <v>768.33299999999997</v>
      </c>
      <c r="CN53" s="11">
        <f t="shared" si="441"/>
        <v>42.4</v>
      </c>
      <c r="CO53" s="11">
        <f t="shared" si="441"/>
        <v>0</v>
      </c>
      <c r="CP53" s="11">
        <f t="shared" si="441"/>
        <v>0.17</v>
      </c>
      <c r="CQ53" s="11">
        <f t="shared" si="441"/>
        <v>0</v>
      </c>
      <c r="CR53" s="11">
        <f t="shared" si="441"/>
        <v>16</v>
      </c>
      <c r="CS53" s="11">
        <f t="shared" si="441"/>
        <v>0</v>
      </c>
      <c r="CT53" s="11">
        <f t="shared" si="441"/>
        <v>1286.116</v>
      </c>
      <c r="CU53" s="11">
        <f t="shared" si="441"/>
        <v>10.4</v>
      </c>
      <c r="CV53" s="11">
        <f t="shared" ref="CV53:CY53" si="442">SUM(CV54:CV58)</f>
        <v>0</v>
      </c>
      <c r="CW53" s="11">
        <f t="shared" si="442"/>
        <v>0.17</v>
      </c>
      <c r="CX53" s="11">
        <f t="shared" si="442"/>
        <v>0</v>
      </c>
      <c r="CY53" s="11">
        <f t="shared" si="442"/>
        <v>14</v>
      </c>
      <c r="CZ53" s="15" t="s">
        <v>115</v>
      </c>
    </row>
    <row r="54" spans="1:104" s="32" customFormat="1" ht="98.25" customHeight="1">
      <c r="A54" s="34" t="s">
        <v>164</v>
      </c>
      <c r="B54" s="35" t="s">
        <v>243</v>
      </c>
      <c r="C54" s="36" t="s">
        <v>232</v>
      </c>
      <c r="D54" s="24">
        <v>177.649</v>
      </c>
      <c r="E54" s="24">
        <v>488.04</v>
      </c>
      <c r="F54" s="24">
        <v>0</v>
      </c>
      <c r="G54" s="24">
        <v>0</v>
      </c>
      <c r="H54" s="24">
        <v>0</v>
      </c>
      <c r="I54" s="24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30">
        <v>0</v>
      </c>
      <c r="U54" s="24">
        <v>177.649</v>
      </c>
      <c r="V54" s="24">
        <v>0</v>
      </c>
      <c r="W54" s="24">
        <v>0</v>
      </c>
      <c r="X54" s="24">
        <v>0</v>
      </c>
      <c r="Y54" s="24">
        <v>0</v>
      </c>
      <c r="Z54" s="24">
        <v>1</v>
      </c>
      <c r="AA54" s="30">
        <v>0</v>
      </c>
      <c r="AB54" s="30">
        <v>0</v>
      </c>
      <c r="AC54" s="30">
        <v>0</v>
      </c>
      <c r="AD54" s="30">
        <v>0</v>
      </c>
      <c r="AE54" s="30">
        <v>0</v>
      </c>
      <c r="AF54" s="30">
        <v>0</v>
      </c>
      <c r="AG54" s="30">
        <v>0</v>
      </c>
      <c r="AH54" s="24">
        <v>0</v>
      </c>
      <c r="AI54" s="24">
        <v>0</v>
      </c>
      <c r="AJ54" s="24">
        <v>0</v>
      </c>
      <c r="AK54" s="24">
        <v>0</v>
      </c>
      <c r="AL54" s="24">
        <v>0</v>
      </c>
      <c r="AM54" s="24">
        <v>0</v>
      </c>
      <c r="AN54" s="24">
        <v>0</v>
      </c>
      <c r="AO54" s="30">
        <v>0</v>
      </c>
      <c r="AP54" s="24">
        <v>488.04</v>
      </c>
      <c r="AQ54" s="24">
        <v>0</v>
      </c>
      <c r="AR54" s="24">
        <v>0</v>
      </c>
      <c r="AS54" s="24">
        <v>0</v>
      </c>
      <c r="AT54" s="24">
        <v>0</v>
      </c>
      <c r="AU54" s="24">
        <v>9</v>
      </c>
      <c r="AV54" s="24">
        <v>0</v>
      </c>
      <c r="AW54" s="24">
        <v>0</v>
      </c>
      <c r="AX54" s="24">
        <v>0</v>
      </c>
      <c r="AY54" s="24">
        <v>0</v>
      </c>
      <c r="AZ54" s="24">
        <v>0</v>
      </c>
      <c r="BA54" s="24">
        <v>0</v>
      </c>
      <c r="BB54" s="24">
        <v>0</v>
      </c>
      <c r="BC54" s="24">
        <v>0</v>
      </c>
      <c r="BD54" s="24">
        <v>0</v>
      </c>
      <c r="BE54" s="24">
        <v>0</v>
      </c>
      <c r="BF54" s="24">
        <v>0</v>
      </c>
      <c r="BG54" s="24">
        <v>0</v>
      </c>
      <c r="BH54" s="24">
        <v>0</v>
      </c>
      <c r="BI54" s="24">
        <v>0</v>
      </c>
      <c r="BJ54" s="24">
        <v>0</v>
      </c>
      <c r="BK54" s="24">
        <v>0</v>
      </c>
      <c r="BL54" s="24">
        <v>0</v>
      </c>
      <c r="BM54" s="24">
        <v>0</v>
      </c>
      <c r="BN54" s="24">
        <v>0</v>
      </c>
      <c r="BO54" s="24">
        <v>0</v>
      </c>
      <c r="BP54" s="24">
        <v>0</v>
      </c>
      <c r="BQ54" s="24">
        <v>0</v>
      </c>
      <c r="BR54" s="24">
        <v>0</v>
      </c>
      <c r="BS54" s="24">
        <v>0</v>
      </c>
      <c r="BT54" s="24">
        <v>0</v>
      </c>
      <c r="BU54" s="24">
        <v>0</v>
      </c>
      <c r="BV54" s="24">
        <v>0</v>
      </c>
      <c r="BW54" s="24">
        <v>0</v>
      </c>
      <c r="BX54" s="24">
        <v>0</v>
      </c>
      <c r="BY54" s="24">
        <v>0</v>
      </c>
      <c r="BZ54" s="24">
        <v>0</v>
      </c>
      <c r="CA54" s="24">
        <v>0</v>
      </c>
      <c r="CB54" s="24">
        <v>0</v>
      </c>
      <c r="CC54" s="24">
        <v>0</v>
      </c>
      <c r="CD54" s="24">
        <v>0</v>
      </c>
      <c r="CE54" s="24">
        <v>0</v>
      </c>
      <c r="CF54" s="24">
        <v>0</v>
      </c>
      <c r="CG54" s="24">
        <v>0</v>
      </c>
      <c r="CH54" s="24">
        <v>0</v>
      </c>
      <c r="CI54" s="24">
        <v>0</v>
      </c>
      <c r="CJ54" s="24">
        <v>0</v>
      </c>
      <c r="CK54" s="24">
        <v>0</v>
      </c>
      <c r="CL54" s="24">
        <f>T54+AH54+AV54+BJ54+BX54</f>
        <v>0</v>
      </c>
      <c r="CM54" s="24">
        <f t="shared" ref="CL54:CY58" si="443">U54+AI54+AW54+BK54+BY54</f>
        <v>177.649</v>
      </c>
      <c r="CN54" s="24">
        <f t="shared" si="443"/>
        <v>0</v>
      </c>
      <c r="CO54" s="24">
        <f t="shared" si="443"/>
        <v>0</v>
      </c>
      <c r="CP54" s="24">
        <f t="shared" si="443"/>
        <v>0</v>
      </c>
      <c r="CQ54" s="24">
        <f t="shared" si="443"/>
        <v>0</v>
      </c>
      <c r="CR54" s="24">
        <f t="shared" si="443"/>
        <v>1</v>
      </c>
      <c r="CS54" s="24">
        <f t="shared" si="443"/>
        <v>0</v>
      </c>
      <c r="CT54" s="24">
        <f t="shared" si="443"/>
        <v>488.04</v>
      </c>
      <c r="CU54" s="24">
        <f t="shared" si="443"/>
        <v>0</v>
      </c>
      <c r="CV54" s="24">
        <f t="shared" si="443"/>
        <v>0</v>
      </c>
      <c r="CW54" s="24">
        <f t="shared" si="443"/>
        <v>0</v>
      </c>
      <c r="CX54" s="24">
        <f t="shared" si="443"/>
        <v>0</v>
      </c>
      <c r="CY54" s="24">
        <f t="shared" si="443"/>
        <v>9</v>
      </c>
      <c r="CZ54" s="40" t="s">
        <v>253</v>
      </c>
    </row>
    <row r="55" spans="1:104" s="32" customFormat="1" ht="102">
      <c r="A55" s="34" t="s">
        <v>164</v>
      </c>
      <c r="B55" s="35" t="s">
        <v>244</v>
      </c>
      <c r="C55" s="36" t="s">
        <v>233</v>
      </c>
      <c r="D55" s="24">
        <v>443.71000000000004</v>
      </c>
      <c r="E55" s="24">
        <v>629.22700000000009</v>
      </c>
      <c r="F55" s="24">
        <v>0</v>
      </c>
      <c r="G55" s="24">
        <v>0</v>
      </c>
      <c r="H55" s="24">
        <v>0</v>
      </c>
      <c r="I55" s="24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30">
        <v>0</v>
      </c>
      <c r="U55" s="24">
        <v>443.71000000000004</v>
      </c>
      <c r="V55" s="24">
        <v>32</v>
      </c>
      <c r="W55" s="24">
        <v>0</v>
      </c>
      <c r="X55" s="24">
        <v>0</v>
      </c>
      <c r="Y55" s="24">
        <v>0</v>
      </c>
      <c r="Z55" s="24">
        <v>3</v>
      </c>
      <c r="AA55" s="30">
        <v>0</v>
      </c>
      <c r="AB55" s="30">
        <v>0</v>
      </c>
      <c r="AC55" s="30">
        <v>0</v>
      </c>
      <c r="AD55" s="30">
        <v>0</v>
      </c>
      <c r="AE55" s="30">
        <v>0</v>
      </c>
      <c r="AF55" s="30">
        <v>0</v>
      </c>
      <c r="AG55" s="30">
        <v>0</v>
      </c>
      <c r="AH55" s="24">
        <v>0</v>
      </c>
      <c r="AI55" s="24">
        <v>0</v>
      </c>
      <c r="AJ55" s="24">
        <v>0</v>
      </c>
      <c r="AK55" s="24">
        <v>0</v>
      </c>
      <c r="AL55" s="24">
        <v>0</v>
      </c>
      <c r="AM55" s="24">
        <v>0</v>
      </c>
      <c r="AN55" s="24">
        <v>0</v>
      </c>
      <c r="AO55" s="30">
        <v>0</v>
      </c>
      <c r="AP55" s="30">
        <v>0</v>
      </c>
      <c r="AQ55" s="30">
        <v>0</v>
      </c>
      <c r="AR55" s="30">
        <v>0</v>
      </c>
      <c r="AS55" s="30">
        <v>0</v>
      </c>
      <c r="AT55" s="30">
        <v>0</v>
      </c>
      <c r="AU55" s="30">
        <v>0</v>
      </c>
      <c r="AV55" s="24">
        <v>0</v>
      </c>
      <c r="AW55" s="24">
        <v>0</v>
      </c>
      <c r="AX55" s="24">
        <v>0</v>
      </c>
      <c r="AY55" s="24">
        <v>0</v>
      </c>
      <c r="AZ55" s="24">
        <v>0</v>
      </c>
      <c r="BA55" s="24">
        <v>0</v>
      </c>
      <c r="BB55" s="24">
        <v>0</v>
      </c>
      <c r="BC55" s="30">
        <v>0</v>
      </c>
      <c r="BD55" s="24">
        <v>629.22700000000009</v>
      </c>
      <c r="BE55" s="24">
        <v>0</v>
      </c>
      <c r="BF55" s="24">
        <v>0</v>
      </c>
      <c r="BG55" s="24">
        <v>0</v>
      </c>
      <c r="BH55" s="24">
        <v>0</v>
      </c>
      <c r="BI55" s="24">
        <v>3</v>
      </c>
      <c r="BJ55" s="24">
        <v>0</v>
      </c>
      <c r="BK55" s="24">
        <v>0</v>
      </c>
      <c r="BL55" s="24">
        <v>0</v>
      </c>
      <c r="BM55" s="24">
        <v>0</v>
      </c>
      <c r="BN55" s="24">
        <v>0</v>
      </c>
      <c r="BO55" s="24">
        <v>0</v>
      </c>
      <c r="BP55" s="24">
        <v>0</v>
      </c>
      <c r="BQ55" s="24">
        <v>0</v>
      </c>
      <c r="BR55" s="24">
        <v>0</v>
      </c>
      <c r="BS55" s="24">
        <v>0</v>
      </c>
      <c r="BT55" s="24">
        <v>0</v>
      </c>
      <c r="BU55" s="24">
        <v>0</v>
      </c>
      <c r="BV55" s="24">
        <v>0</v>
      </c>
      <c r="BW55" s="24">
        <v>0</v>
      </c>
      <c r="BX55" s="24">
        <v>0</v>
      </c>
      <c r="BY55" s="24">
        <v>0</v>
      </c>
      <c r="BZ55" s="24">
        <v>0</v>
      </c>
      <c r="CA55" s="24">
        <v>0</v>
      </c>
      <c r="CB55" s="24">
        <v>0</v>
      </c>
      <c r="CC55" s="24">
        <v>0</v>
      </c>
      <c r="CD55" s="24">
        <v>0</v>
      </c>
      <c r="CE55" s="24">
        <v>0</v>
      </c>
      <c r="CF55" s="24">
        <v>0</v>
      </c>
      <c r="CG55" s="24">
        <v>0</v>
      </c>
      <c r="CH55" s="24">
        <v>0</v>
      </c>
      <c r="CI55" s="24">
        <v>0</v>
      </c>
      <c r="CJ55" s="24">
        <v>0</v>
      </c>
      <c r="CK55" s="24">
        <v>0</v>
      </c>
      <c r="CL55" s="24">
        <f t="shared" si="443"/>
        <v>0</v>
      </c>
      <c r="CM55" s="24">
        <f t="shared" si="443"/>
        <v>443.71000000000004</v>
      </c>
      <c r="CN55" s="24">
        <f t="shared" si="443"/>
        <v>32</v>
      </c>
      <c r="CO55" s="24">
        <f t="shared" si="443"/>
        <v>0</v>
      </c>
      <c r="CP55" s="24">
        <f t="shared" si="443"/>
        <v>0</v>
      </c>
      <c r="CQ55" s="24">
        <f t="shared" si="443"/>
        <v>0</v>
      </c>
      <c r="CR55" s="24">
        <f t="shared" si="443"/>
        <v>3</v>
      </c>
      <c r="CS55" s="24">
        <f t="shared" si="443"/>
        <v>0</v>
      </c>
      <c r="CT55" s="24">
        <f t="shared" si="443"/>
        <v>629.22700000000009</v>
      </c>
      <c r="CU55" s="24">
        <f t="shared" si="443"/>
        <v>0</v>
      </c>
      <c r="CV55" s="24">
        <f t="shared" si="443"/>
        <v>0</v>
      </c>
      <c r="CW55" s="24">
        <f t="shared" si="443"/>
        <v>0</v>
      </c>
      <c r="CX55" s="24">
        <f t="shared" si="443"/>
        <v>0</v>
      </c>
      <c r="CY55" s="24">
        <f t="shared" si="443"/>
        <v>3</v>
      </c>
      <c r="CZ55" s="40" t="s">
        <v>253</v>
      </c>
    </row>
    <row r="56" spans="1:104" s="32" customFormat="1" ht="102">
      <c r="A56" s="34" t="s">
        <v>164</v>
      </c>
      <c r="B56" s="35" t="s">
        <v>245</v>
      </c>
      <c r="C56" s="36" t="s">
        <v>234</v>
      </c>
      <c r="D56" s="24">
        <v>128.78399999999999</v>
      </c>
      <c r="E56" s="24">
        <v>136.47800000000001</v>
      </c>
      <c r="F56" s="24">
        <v>0</v>
      </c>
      <c r="G56" s="24">
        <v>0</v>
      </c>
      <c r="H56" s="24">
        <v>0</v>
      </c>
      <c r="I56" s="24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30">
        <v>0</v>
      </c>
      <c r="U56" s="30">
        <v>0</v>
      </c>
      <c r="V56" s="30">
        <v>0</v>
      </c>
      <c r="W56" s="30">
        <v>0</v>
      </c>
      <c r="X56" s="30">
        <v>0</v>
      </c>
      <c r="Y56" s="30">
        <v>0</v>
      </c>
      <c r="Z56" s="30">
        <v>0</v>
      </c>
      <c r="AA56" s="30">
        <v>0</v>
      </c>
      <c r="AB56" s="30">
        <v>0</v>
      </c>
      <c r="AC56" s="30">
        <v>0</v>
      </c>
      <c r="AD56" s="30">
        <v>0</v>
      </c>
      <c r="AE56" s="30">
        <v>0</v>
      </c>
      <c r="AF56" s="30">
        <v>0</v>
      </c>
      <c r="AG56" s="30">
        <v>0</v>
      </c>
      <c r="AH56" s="24">
        <v>0</v>
      </c>
      <c r="AI56" s="24">
        <v>0</v>
      </c>
      <c r="AJ56" s="24">
        <v>0</v>
      </c>
      <c r="AK56" s="24">
        <v>0</v>
      </c>
      <c r="AL56" s="24">
        <v>0</v>
      </c>
      <c r="AM56" s="24">
        <v>0</v>
      </c>
      <c r="AN56" s="24">
        <v>0</v>
      </c>
      <c r="AO56" s="30">
        <v>0</v>
      </c>
      <c r="AP56" s="30">
        <v>0</v>
      </c>
      <c r="AQ56" s="30">
        <v>0</v>
      </c>
      <c r="AR56" s="30">
        <v>0</v>
      </c>
      <c r="AS56" s="30">
        <v>0</v>
      </c>
      <c r="AT56" s="30">
        <v>0</v>
      </c>
      <c r="AU56" s="30">
        <v>0</v>
      </c>
      <c r="AV56" s="24">
        <v>0</v>
      </c>
      <c r="AW56" s="24">
        <v>0</v>
      </c>
      <c r="AX56" s="24">
        <v>0</v>
      </c>
      <c r="AY56" s="24">
        <v>0</v>
      </c>
      <c r="AZ56" s="24">
        <v>0</v>
      </c>
      <c r="BA56" s="24">
        <v>0</v>
      </c>
      <c r="BB56" s="24">
        <v>0</v>
      </c>
      <c r="BC56" s="24">
        <v>0</v>
      </c>
      <c r="BD56" s="24">
        <v>0</v>
      </c>
      <c r="BE56" s="24">
        <v>0</v>
      </c>
      <c r="BF56" s="24">
        <v>0</v>
      </c>
      <c r="BG56" s="24">
        <v>0</v>
      </c>
      <c r="BH56" s="24">
        <v>0</v>
      </c>
      <c r="BI56" s="24">
        <v>0</v>
      </c>
      <c r="BJ56" s="24">
        <v>0</v>
      </c>
      <c r="BK56" s="24">
        <v>128.78399999999999</v>
      </c>
      <c r="BL56" s="24">
        <v>10</v>
      </c>
      <c r="BM56" s="24">
        <v>0</v>
      </c>
      <c r="BN56" s="24">
        <v>0</v>
      </c>
      <c r="BO56" s="24">
        <v>0</v>
      </c>
      <c r="BP56" s="24">
        <v>0</v>
      </c>
      <c r="BQ56" s="30">
        <v>0</v>
      </c>
      <c r="BR56" s="30">
        <v>0</v>
      </c>
      <c r="BS56" s="30">
        <v>0</v>
      </c>
      <c r="BT56" s="30">
        <v>0</v>
      </c>
      <c r="BU56" s="30">
        <v>0</v>
      </c>
      <c r="BV56" s="30">
        <v>0</v>
      </c>
      <c r="BW56" s="30">
        <v>0</v>
      </c>
      <c r="BX56" s="24">
        <v>0</v>
      </c>
      <c r="BY56" s="24">
        <v>0</v>
      </c>
      <c r="BZ56" s="24">
        <v>0</v>
      </c>
      <c r="CA56" s="24">
        <v>0</v>
      </c>
      <c r="CB56" s="24">
        <v>0</v>
      </c>
      <c r="CC56" s="24">
        <v>0</v>
      </c>
      <c r="CD56" s="24">
        <v>0</v>
      </c>
      <c r="CE56" s="24">
        <v>0</v>
      </c>
      <c r="CF56" s="24">
        <v>136.47800000000001</v>
      </c>
      <c r="CG56" s="24">
        <v>10</v>
      </c>
      <c r="CH56" s="24">
        <v>0</v>
      </c>
      <c r="CI56" s="24">
        <v>0</v>
      </c>
      <c r="CJ56" s="24">
        <v>0</v>
      </c>
      <c r="CK56" s="24">
        <v>0</v>
      </c>
      <c r="CL56" s="24">
        <f>T56+AH56+AV56+BJ56+BX56</f>
        <v>0</v>
      </c>
      <c r="CM56" s="24">
        <f t="shared" si="443"/>
        <v>128.78399999999999</v>
      </c>
      <c r="CN56" s="24">
        <f t="shared" si="443"/>
        <v>10</v>
      </c>
      <c r="CO56" s="24">
        <f t="shared" si="443"/>
        <v>0</v>
      </c>
      <c r="CP56" s="24">
        <f t="shared" si="443"/>
        <v>0</v>
      </c>
      <c r="CQ56" s="24">
        <f t="shared" si="443"/>
        <v>0</v>
      </c>
      <c r="CR56" s="24">
        <f t="shared" si="443"/>
        <v>0</v>
      </c>
      <c r="CS56" s="24">
        <f t="shared" si="443"/>
        <v>0</v>
      </c>
      <c r="CT56" s="24">
        <f t="shared" si="443"/>
        <v>136.47800000000001</v>
      </c>
      <c r="CU56" s="24">
        <f t="shared" si="443"/>
        <v>10</v>
      </c>
      <c r="CV56" s="24">
        <f t="shared" si="443"/>
        <v>0</v>
      </c>
      <c r="CW56" s="24">
        <f t="shared" si="443"/>
        <v>0</v>
      </c>
      <c r="CX56" s="24">
        <f t="shared" si="443"/>
        <v>0</v>
      </c>
      <c r="CY56" s="24">
        <f t="shared" si="443"/>
        <v>0</v>
      </c>
      <c r="CZ56" s="40" t="s">
        <v>253</v>
      </c>
    </row>
    <row r="57" spans="1:104" s="32" customFormat="1" ht="102">
      <c r="A57" s="34" t="s">
        <v>164</v>
      </c>
      <c r="B57" s="35" t="s">
        <v>246</v>
      </c>
      <c r="C57" s="36" t="s">
        <v>235</v>
      </c>
      <c r="D57" s="24">
        <v>3.88</v>
      </c>
      <c r="E57" s="24">
        <v>25.042999999999999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30">
        <v>0</v>
      </c>
      <c r="U57" s="30">
        <v>0</v>
      </c>
      <c r="V57" s="30">
        <v>0</v>
      </c>
      <c r="W57" s="30">
        <v>0</v>
      </c>
      <c r="X57" s="30">
        <v>0</v>
      </c>
      <c r="Y57" s="30">
        <v>0</v>
      </c>
      <c r="Z57" s="30">
        <v>0</v>
      </c>
      <c r="AA57" s="30">
        <v>0</v>
      </c>
      <c r="AB57" s="30">
        <v>0</v>
      </c>
      <c r="AC57" s="30">
        <v>0</v>
      </c>
      <c r="AD57" s="30">
        <v>0</v>
      </c>
      <c r="AE57" s="30">
        <v>0</v>
      </c>
      <c r="AF57" s="30">
        <v>0</v>
      </c>
      <c r="AG57" s="30">
        <v>0</v>
      </c>
      <c r="AH57" s="24">
        <v>0</v>
      </c>
      <c r="AI57" s="24">
        <v>0</v>
      </c>
      <c r="AJ57" s="24">
        <v>0</v>
      </c>
      <c r="AK57" s="24">
        <v>0</v>
      </c>
      <c r="AL57" s="24">
        <v>0</v>
      </c>
      <c r="AM57" s="24">
        <v>0</v>
      </c>
      <c r="AN57" s="24">
        <v>0</v>
      </c>
      <c r="AO57" s="30">
        <v>0</v>
      </c>
      <c r="AP57" s="30">
        <v>0</v>
      </c>
      <c r="AQ57" s="30">
        <v>0</v>
      </c>
      <c r="AR57" s="30">
        <v>0</v>
      </c>
      <c r="AS57" s="30">
        <v>0</v>
      </c>
      <c r="AT57" s="30">
        <v>0</v>
      </c>
      <c r="AU57" s="30">
        <v>0</v>
      </c>
      <c r="AV57" s="24">
        <v>0</v>
      </c>
      <c r="AW57" s="24">
        <v>3.88</v>
      </c>
      <c r="AX57" s="24">
        <v>0</v>
      </c>
      <c r="AY57" s="24">
        <v>0</v>
      </c>
      <c r="AZ57" s="24">
        <v>0</v>
      </c>
      <c r="BA57" s="24">
        <v>0</v>
      </c>
      <c r="BB57" s="24">
        <v>12</v>
      </c>
      <c r="BC57" s="24">
        <v>0</v>
      </c>
      <c r="BD57" s="24">
        <v>0</v>
      </c>
      <c r="BE57" s="24">
        <v>0</v>
      </c>
      <c r="BF57" s="24">
        <v>0</v>
      </c>
      <c r="BG57" s="24">
        <v>0</v>
      </c>
      <c r="BH57" s="24">
        <v>0</v>
      </c>
      <c r="BI57" s="24">
        <v>0</v>
      </c>
      <c r="BJ57" s="24">
        <v>0</v>
      </c>
      <c r="BK57" s="24">
        <v>0</v>
      </c>
      <c r="BL57" s="24">
        <v>0</v>
      </c>
      <c r="BM57" s="24">
        <v>0</v>
      </c>
      <c r="BN57" s="24">
        <v>0</v>
      </c>
      <c r="BO57" s="24">
        <v>0</v>
      </c>
      <c r="BP57" s="24">
        <v>0</v>
      </c>
      <c r="BQ57" s="30">
        <v>0</v>
      </c>
      <c r="BR57" s="30">
        <v>0</v>
      </c>
      <c r="BS57" s="30">
        <v>0</v>
      </c>
      <c r="BT57" s="30">
        <v>0</v>
      </c>
      <c r="BU57" s="30">
        <v>0</v>
      </c>
      <c r="BV57" s="30">
        <v>0</v>
      </c>
      <c r="BW57" s="30">
        <v>0</v>
      </c>
      <c r="BX57" s="24">
        <v>0</v>
      </c>
      <c r="BY57" s="24">
        <v>0</v>
      </c>
      <c r="BZ57" s="24">
        <v>0</v>
      </c>
      <c r="CA57" s="24">
        <v>0</v>
      </c>
      <c r="CB57" s="24">
        <v>0</v>
      </c>
      <c r="CC57" s="24">
        <v>0</v>
      </c>
      <c r="CD57" s="24">
        <v>0</v>
      </c>
      <c r="CE57" s="24">
        <v>0</v>
      </c>
      <c r="CF57" s="24">
        <v>25.042999999999999</v>
      </c>
      <c r="CG57" s="24">
        <v>0</v>
      </c>
      <c r="CH57" s="24">
        <v>0</v>
      </c>
      <c r="CI57" s="24">
        <v>0</v>
      </c>
      <c r="CJ57" s="24">
        <v>0</v>
      </c>
      <c r="CK57" s="24">
        <v>2</v>
      </c>
      <c r="CL57" s="24">
        <f>T57+AH57+AV57+BJ57+BX57</f>
        <v>0</v>
      </c>
      <c r="CM57" s="24">
        <f t="shared" si="443"/>
        <v>3.88</v>
      </c>
      <c r="CN57" s="24">
        <f t="shared" si="443"/>
        <v>0</v>
      </c>
      <c r="CO57" s="24">
        <f t="shared" si="443"/>
        <v>0</v>
      </c>
      <c r="CP57" s="24">
        <f t="shared" si="443"/>
        <v>0</v>
      </c>
      <c r="CQ57" s="24">
        <f t="shared" si="443"/>
        <v>0</v>
      </c>
      <c r="CR57" s="24">
        <f t="shared" si="443"/>
        <v>12</v>
      </c>
      <c r="CS57" s="24">
        <f t="shared" si="443"/>
        <v>0</v>
      </c>
      <c r="CT57" s="24">
        <f t="shared" si="443"/>
        <v>25.042999999999999</v>
      </c>
      <c r="CU57" s="24">
        <f t="shared" si="443"/>
        <v>0</v>
      </c>
      <c r="CV57" s="24">
        <f t="shared" si="443"/>
        <v>0</v>
      </c>
      <c r="CW57" s="24">
        <f t="shared" si="443"/>
        <v>0</v>
      </c>
      <c r="CX57" s="24">
        <f t="shared" si="443"/>
        <v>0</v>
      </c>
      <c r="CY57" s="24">
        <f t="shared" si="443"/>
        <v>2</v>
      </c>
      <c r="CZ57" s="40" t="s">
        <v>253</v>
      </c>
    </row>
    <row r="58" spans="1:104" s="32" customFormat="1" ht="102">
      <c r="A58" s="34" t="s">
        <v>164</v>
      </c>
      <c r="B58" s="35" t="s">
        <v>247</v>
      </c>
      <c r="C58" s="36" t="s">
        <v>236</v>
      </c>
      <c r="D58" s="24">
        <v>14.31</v>
      </c>
      <c r="E58" s="24">
        <v>7.3279999999999994</v>
      </c>
      <c r="F58" s="24">
        <v>0</v>
      </c>
      <c r="G58" s="24">
        <v>0</v>
      </c>
      <c r="H58" s="24">
        <v>0</v>
      </c>
      <c r="I58" s="24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30">
        <v>0</v>
      </c>
      <c r="U58" s="30">
        <v>0</v>
      </c>
      <c r="V58" s="30">
        <v>0</v>
      </c>
      <c r="W58" s="30">
        <v>0</v>
      </c>
      <c r="X58" s="30">
        <v>0</v>
      </c>
      <c r="Y58" s="30">
        <v>0</v>
      </c>
      <c r="Z58" s="30">
        <v>0</v>
      </c>
      <c r="AA58" s="30">
        <v>0</v>
      </c>
      <c r="AB58" s="30">
        <v>0</v>
      </c>
      <c r="AC58" s="30">
        <v>0</v>
      </c>
      <c r="AD58" s="30">
        <v>0</v>
      </c>
      <c r="AE58" s="30">
        <v>0</v>
      </c>
      <c r="AF58" s="30">
        <v>0</v>
      </c>
      <c r="AG58" s="30">
        <v>0</v>
      </c>
      <c r="AH58" s="24">
        <v>0</v>
      </c>
      <c r="AI58" s="24">
        <v>0</v>
      </c>
      <c r="AJ58" s="24">
        <v>0</v>
      </c>
      <c r="AK58" s="24">
        <v>0</v>
      </c>
      <c r="AL58" s="24">
        <v>0</v>
      </c>
      <c r="AM58" s="24">
        <v>0</v>
      </c>
      <c r="AN58" s="24">
        <v>0</v>
      </c>
      <c r="AO58" s="30">
        <v>0</v>
      </c>
      <c r="AP58" s="30">
        <v>0</v>
      </c>
      <c r="AQ58" s="30">
        <v>0</v>
      </c>
      <c r="AR58" s="30">
        <v>0</v>
      </c>
      <c r="AS58" s="30">
        <v>0</v>
      </c>
      <c r="AT58" s="30">
        <v>0</v>
      </c>
      <c r="AU58" s="30">
        <v>0</v>
      </c>
      <c r="AV58" s="24">
        <v>0</v>
      </c>
      <c r="AW58" s="24">
        <v>14.31</v>
      </c>
      <c r="AX58" s="24">
        <v>0.4</v>
      </c>
      <c r="AY58" s="24">
        <v>0</v>
      </c>
      <c r="AZ58" s="24">
        <v>0.17</v>
      </c>
      <c r="BA58" s="24">
        <v>0</v>
      </c>
      <c r="BB58" s="24">
        <v>0</v>
      </c>
      <c r="BC58" s="24">
        <v>0</v>
      </c>
      <c r="BD58" s="24">
        <v>0</v>
      </c>
      <c r="BE58" s="24">
        <v>0</v>
      </c>
      <c r="BF58" s="24">
        <v>0</v>
      </c>
      <c r="BG58" s="24">
        <v>0</v>
      </c>
      <c r="BH58" s="24">
        <v>0</v>
      </c>
      <c r="BI58" s="24">
        <v>0</v>
      </c>
      <c r="BJ58" s="24">
        <v>0</v>
      </c>
      <c r="BK58" s="24">
        <v>0</v>
      </c>
      <c r="BL58" s="24">
        <v>0</v>
      </c>
      <c r="BM58" s="24">
        <v>0</v>
      </c>
      <c r="BN58" s="24">
        <v>0</v>
      </c>
      <c r="BO58" s="24">
        <v>0</v>
      </c>
      <c r="BP58" s="24">
        <v>0</v>
      </c>
      <c r="BQ58" s="30">
        <v>0</v>
      </c>
      <c r="BR58" s="30">
        <v>0</v>
      </c>
      <c r="BS58" s="30">
        <v>0</v>
      </c>
      <c r="BT58" s="30">
        <v>0</v>
      </c>
      <c r="BU58" s="30">
        <v>0</v>
      </c>
      <c r="BV58" s="30">
        <v>0</v>
      </c>
      <c r="BW58" s="30">
        <v>0</v>
      </c>
      <c r="BX58" s="24">
        <v>0</v>
      </c>
      <c r="BY58" s="24">
        <v>0</v>
      </c>
      <c r="BZ58" s="24">
        <v>0</v>
      </c>
      <c r="CA58" s="24">
        <v>0</v>
      </c>
      <c r="CB58" s="24">
        <v>0</v>
      </c>
      <c r="CC58" s="24">
        <v>0</v>
      </c>
      <c r="CD58" s="24">
        <v>0</v>
      </c>
      <c r="CE58" s="24">
        <v>0</v>
      </c>
      <c r="CF58" s="24">
        <v>7.3279999999999994</v>
      </c>
      <c r="CG58" s="24">
        <v>0.4</v>
      </c>
      <c r="CH58" s="24">
        <v>0</v>
      </c>
      <c r="CI58" s="24">
        <v>0.17</v>
      </c>
      <c r="CJ58" s="24">
        <v>0</v>
      </c>
      <c r="CK58" s="24">
        <v>0</v>
      </c>
      <c r="CL58" s="24">
        <f>T58+AH58+AV58+BJ58+BX58</f>
        <v>0</v>
      </c>
      <c r="CM58" s="24">
        <f t="shared" si="443"/>
        <v>14.31</v>
      </c>
      <c r="CN58" s="24">
        <f t="shared" si="443"/>
        <v>0.4</v>
      </c>
      <c r="CO58" s="24">
        <f t="shared" si="443"/>
        <v>0</v>
      </c>
      <c r="CP58" s="24">
        <f t="shared" si="443"/>
        <v>0.17</v>
      </c>
      <c r="CQ58" s="24">
        <f t="shared" si="443"/>
        <v>0</v>
      </c>
      <c r="CR58" s="24">
        <f t="shared" si="443"/>
        <v>0</v>
      </c>
      <c r="CS58" s="24">
        <f t="shared" si="443"/>
        <v>0</v>
      </c>
      <c r="CT58" s="24">
        <f t="shared" si="443"/>
        <v>7.3279999999999994</v>
      </c>
      <c r="CU58" s="24">
        <f t="shared" si="443"/>
        <v>0.4</v>
      </c>
      <c r="CV58" s="24">
        <f t="shared" si="443"/>
        <v>0</v>
      </c>
      <c r="CW58" s="24">
        <f t="shared" si="443"/>
        <v>0.17</v>
      </c>
      <c r="CX58" s="24">
        <f t="shared" si="443"/>
        <v>0</v>
      </c>
      <c r="CY58" s="24">
        <f t="shared" si="443"/>
        <v>0</v>
      </c>
      <c r="CZ58" s="40" t="s">
        <v>253</v>
      </c>
    </row>
    <row r="59" spans="1:104" s="12" customFormat="1" ht="47.25">
      <c r="A59" s="16" t="s">
        <v>166</v>
      </c>
      <c r="B59" s="14" t="s">
        <v>167</v>
      </c>
      <c r="C59" s="15" t="s">
        <v>114</v>
      </c>
      <c r="D59" s="11">
        <v>0</v>
      </c>
      <c r="E59" s="11">
        <v>0</v>
      </c>
      <c r="F59" s="11">
        <v>0</v>
      </c>
      <c r="G59" s="11">
        <v>0</v>
      </c>
      <c r="H59" s="11">
        <v>0</v>
      </c>
      <c r="I59" s="11">
        <v>0</v>
      </c>
      <c r="J59" s="11">
        <v>0</v>
      </c>
      <c r="K59" s="11">
        <v>0</v>
      </c>
      <c r="L59" s="11">
        <v>0</v>
      </c>
      <c r="M59" s="11">
        <v>0</v>
      </c>
      <c r="N59" s="11">
        <v>0</v>
      </c>
      <c r="O59" s="11">
        <v>0</v>
      </c>
      <c r="P59" s="11">
        <v>0</v>
      </c>
      <c r="Q59" s="11">
        <v>0</v>
      </c>
      <c r="R59" s="11">
        <v>0</v>
      </c>
      <c r="S59" s="11">
        <v>0</v>
      </c>
      <c r="T59" s="11">
        <v>0</v>
      </c>
      <c r="U59" s="11">
        <v>0</v>
      </c>
      <c r="V59" s="11">
        <v>0</v>
      </c>
      <c r="W59" s="11">
        <v>0</v>
      </c>
      <c r="X59" s="11">
        <v>0</v>
      </c>
      <c r="Y59" s="11">
        <v>0</v>
      </c>
      <c r="Z59" s="11">
        <v>0</v>
      </c>
      <c r="AA59" s="11">
        <v>0</v>
      </c>
      <c r="AB59" s="11">
        <v>0</v>
      </c>
      <c r="AC59" s="11">
        <v>0</v>
      </c>
      <c r="AD59" s="11">
        <v>0</v>
      </c>
      <c r="AE59" s="11">
        <v>0</v>
      </c>
      <c r="AF59" s="11">
        <v>0</v>
      </c>
      <c r="AG59" s="11">
        <v>0</v>
      </c>
      <c r="AH59" s="11">
        <v>0</v>
      </c>
      <c r="AI59" s="11">
        <v>0</v>
      </c>
      <c r="AJ59" s="11">
        <v>0</v>
      </c>
      <c r="AK59" s="11">
        <v>0</v>
      </c>
      <c r="AL59" s="11">
        <v>0</v>
      </c>
      <c r="AM59" s="11">
        <v>0</v>
      </c>
      <c r="AN59" s="11">
        <v>0</v>
      </c>
      <c r="AO59" s="11">
        <v>0</v>
      </c>
      <c r="AP59" s="11">
        <v>0</v>
      </c>
      <c r="AQ59" s="11">
        <v>0</v>
      </c>
      <c r="AR59" s="11">
        <v>0</v>
      </c>
      <c r="AS59" s="11">
        <v>0</v>
      </c>
      <c r="AT59" s="11">
        <v>0</v>
      </c>
      <c r="AU59" s="11">
        <v>0</v>
      </c>
      <c r="AV59" s="11">
        <v>0</v>
      </c>
      <c r="AW59" s="11">
        <v>0</v>
      </c>
      <c r="AX59" s="11">
        <v>0</v>
      </c>
      <c r="AY59" s="11">
        <v>0</v>
      </c>
      <c r="AZ59" s="11">
        <v>0</v>
      </c>
      <c r="BA59" s="11">
        <v>0</v>
      </c>
      <c r="BB59" s="11">
        <v>0</v>
      </c>
      <c r="BC59" s="11">
        <v>0</v>
      </c>
      <c r="BD59" s="11">
        <v>0</v>
      </c>
      <c r="BE59" s="11">
        <v>0</v>
      </c>
      <c r="BF59" s="11">
        <v>0</v>
      </c>
      <c r="BG59" s="11">
        <v>0</v>
      </c>
      <c r="BH59" s="11">
        <v>0</v>
      </c>
      <c r="BI59" s="11">
        <v>0</v>
      </c>
      <c r="BJ59" s="11">
        <v>0</v>
      </c>
      <c r="BK59" s="11">
        <v>0</v>
      </c>
      <c r="BL59" s="11">
        <v>0</v>
      </c>
      <c r="BM59" s="11">
        <v>0</v>
      </c>
      <c r="BN59" s="11">
        <v>0</v>
      </c>
      <c r="BO59" s="11">
        <v>0</v>
      </c>
      <c r="BP59" s="11">
        <v>0</v>
      </c>
      <c r="BQ59" s="11">
        <v>0</v>
      </c>
      <c r="BR59" s="11">
        <v>0</v>
      </c>
      <c r="BS59" s="11">
        <v>0</v>
      </c>
      <c r="BT59" s="11">
        <v>0</v>
      </c>
      <c r="BU59" s="11">
        <v>0</v>
      </c>
      <c r="BV59" s="11">
        <v>0</v>
      </c>
      <c r="BW59" s="11">
        <v>0</v>
      </c>
      <c r="BX59" s="11">
        <v>0</v>
      </c>
      <c r="BY59" s="11">
        <v>0</v>
      </c>
      <c r="BZ59" s="11">
        <v>0</v>
      </c>
      <c r="CA59" s="11">
        <v>0</v>
      </c>
      <c r="CB59" s="11">
        <v>0</v>
      </c>
      <c r="CC59" s="11">
        <v>0</v>
      </c>
      <c r="CD59" s="11">
        <v>0</v>
      </c>
      <c r="CE59" s="11">
        <v>0</v>
      </c>
      <c r="CF59" s="11">
        <v>0</v>
      </c>
      <c r="CG59" s="11">
        <v>0</v>
      </c>
      <c r="CH59" s="11">
        <v>0</v>
      </c>
      <c r="CI59" s="11">
        <v>0</v>
      </c>
      <c r="CJ59" s="11">
        <v>0</v>
      </c>
      <c r="CK59" s="11">
        <v>0</v>
      </c>
      <c r="CL59" s="11">
        <v>0</v>
      </c>
      <c r="CM59" s="11">
        <v>0</v>
      </c>
      <c r="CN59" s="11">
        <v>0</v>
      </c>
      <c r="CO59" s="11">
        <v>0</v>
      </c>
      <c r="CP59" s="11">
        <v>0</v>
      </c>
      <c r="CQ59" s="11">
        <v>0</v>
      </c>
      <c r="CR59" s="11">
        <v>0</v>
      </c>
      <c r="CS59" s="11">
        <v>0</v>
      </c>
      <c r="CT59" s="11">
        <v>0</v>
      </c>
      <c r="CU59" s="11">
        <v>0</v>
      </c>
      <c r="CV59" s="11">
        <v>0</v>
      </c>
      <c r="CW59" s="11">
        <v>0</v>
      </c>
      <c r="CX59" s="11">
        <v>0</v>
      </c>
      <c r="CY59" s="11">
        <v>0</v>
      </c>
      <c r="CZ59" s="15" t="s">
        <v>115</v>
      </c>
    </row>
    <row r="60" spans="1:104" s="12" customFormat="1" ht="47.25">
      <c r="A60" s="13" t="s">
        <v>168</v>
      </c>
      <c r="B60" s="14" t="s">
        <v>169</v>
      </c>
      <c r="C60" s="15" t="s">
        <v>114</v>
      </c>
      <c r="D60" s="11">
        <f>D61+D62</f>
        <v>187.01999999999998</v>
      </c>
      <c r="E60" s="11">
        <f t="shared" ref="E60:BP60" si="444">E61+E62</f>
        <v>185.869</v>
      </c>
      <c r="F60" s="11">
        <f t="shared" si="444"/>
        <v>0</v>
      </c>
      <c r="G60" s="11">
        <f t="shared" si="444"/>
        <v>0</v>
      </c>
      <c r="H60" s="11">
        <f t="shared" si="444"/>
        <v>0</v>
      </c>
      <c r="I60" s="11">
        <f t="shared" si="444"/>
        <v>0</v>
      </c>
      <c r="J60" s="11">
        <f t="shared" si="444"/>
        <v>0</v>
      </c>
      <c r="K60" s="11">
        <f t="shared" si="444"/>
        <v>0</v>
      </c>
      <c r="L60" s="11">
        <f t="shared" si="444"/>
        <v>0</v>
      </c>
      <c r="M60" s="11">
        <f t="shared" si="444"/>
        <v>0</v>
      </c>
      <c r="N60" s="11">
        <f t="shared" si="444"/>
        <v>0</v>
      </c>
      <c r="O60" s="11">
        <f t="shared" si="444"/>
        <v>0</v>
      </c>
      <c r="P60" s="11">
        <f t="shared" si="444"/>
        <v>0</v>
      </c>
      <c r="Q60" s="11">
        <f t="shared" si="444"/>
        <v>0</v>
      </c>
      <c r="R60" s="11">
        <f t="shared" si="444"/>
        <v>0</v>
      </c>
      <c r="S60" s="11">
        <f t="shared" si="444"/>
        <v>0</v>
      </c>
      <c r="T60" s="11">
        <f t="shared" si="444"/>
        <v>0</v>
      </c>
      <c r="U60" s="11">
        <f t="shared" si="444"/>
        <v>0</v>
      </c>
      <c r="V60" s="11">
        <f t="shared" si="444"/>
        <v>0</v>
      </c>
      <c r="W60" s="11">
        <f t="shared" si="444"/>
        <v>0</v>
      </c>
      <c r="X60" s="11">
        <f t="shared" si="444"/>
        <v>0</v>
      </c>
      <c r="Y60" s="11">
        <f t="shared" si="444"/>
        <v>0</v>
      </c>
      <c r="Z60" s="11">
        <f t="shared" si="444"/>
        <v>0</v>
      </c>
      <c r="AA60" s="11">
        <f t="shared" si="444"/>
        <v>0</v>
      </c>
      <c r="AB60" s="11">
        <f t="shared" si="444"/>
        <v>0</v>
      </c>
      <c r="AC60" s="11">
        <f t="shared" si="444"/>
        <v>0</v>
      </c>
      <c r="AD60" s="11">
        <f t="shared" si="444"/>
        <v>0</v>
      </c>
      <c r="AE60" s="11">
        <f t="shared" si="444"/>
        <v>0</v>
      </c>
      <c r="AF60" s="11">
        <f t="shared" si="444"/>
        <v>0</v>
      </c>
      <c r="AG60" s="11">
        <f t="shared" si="444"/>
        <v>0</v>
      </c>
      <c r="AH60" s="11">
        <f t="shared" si="444"/>
        <v>0</v>
      </c>
      <c r="AI60" s="11">
        <f t="shared" si="444"/>
        <v>0</v>
      </c>
      <c r="AJ60" s="11">
        <f t="shared" si="444"/>
        <v>0</v>
      </c>
      <c r="AK60" s="11">
        <f t="shared" si="444"/>
        <v>0</v>
      </c>
      <c r="AL60" s="11">
        <f t="shared" si="444"/>
        <v>0</v>
      </c>
      <c r="AM60" s="11">
        <f t="shared" si="444"/>
        <v>0</v>
      </c>
      <c r="AN60" s="11">
        <f t="shared" si="444"/>
        <v>0</v>
      </c>
      <c r="AO60" s="11">
        <f t="shared" si="444"/>
        <v>0</v>
      </c>
      <c r="AP60" s="11">
        <f t="shared" si="444"/>
        <v>0</v>
      </c>
      <c r="AQ60" s="11">
        <f t="shared" si="444"/>
        <v>0</v>
      </c>
      <c r="AR60" s="11">
        <f t="shared" si="444"/>
        <v>0</v>
      </c>
      <c r="AS60" s="11">
        <f t="shared" si="444"/>
        <v>0</v>
      </c>
      <c r="AT60" s="11">
        <f t="shared" si="444"/>
        <v>0</v>
      </c>
      <c r="AU60" s="11">
        <f t="shared" si="444"/>
        <v>0</v>
      </c>
      <c r="AV60" s="11">
        <f t="shared" si="444"/>
        <v>0</v>
      </c>
      <c r="AW60" s="11">
        <f t="shared" si="444"/>
        <v>74.844999999999999</v>
      </c>
      <c r="AX60" s="11">
        <f t="shared" si="444"/>
        <v>0</v>
      </c>
      <c r="AY60" s="11">
        <f t="shared" si="444"/>
        <v>0</v>
      </c>
      <c r="AZ60" s="11">
        <f t="shared" si="444"/>
        <v>23</v>
      </c>
      <c r="BA60" s="11">
        <f t="shared" si="444"/>
        <v>0</v>
      </c>
      <c r="BB60" s="11">
        <f t="shared" si="444"/>
        <v>0</v>
      </c>
      <c r="BC60" s="11">
        <f t="shared" si="444"/>
        <v>0</v>
      </c>
      <c r="BD60" s="11">
        <f t="shared" si="444"/>
        <v>87.25</v>
      </c>
      <c r="BE60" s="11">
        <f t="shared" si="444"/>
        <v>0</v>
      </c>
      <c r="BF60" s="11">
        <f t="shared" si="444"/>
        <v>0</v>
      </c>
      <c r="BG60" s="11">
        <f t="shared" si="444"/>
        <v>23</v>
      </c>
      <c r="BH60" s="11">
        <f t="shared" si="444"/>
        <v>0</v>
      </c>
      <c r="BI60" s="11">
        <f t="shared" si="444"/>
        <v>0</v>
      </c>
      <c r="BJ60" s="11">
        <f t="shared" si="444"/>
        <v>0</v>
      </c>
      <c r="BK60" s="11">
        <f t="shared" si="444"/>
        <v>37.997</v>
      </c>
      <c r="BL60" s="11">
        <f t="shared" si="444"/>
        <v>0.4</v>
      </c>
      <c r="BM60" s="11">
        <f t="shared" si="444"/>
        <v>0</v>
      </c>
      <c r="BN60" s="11">
        <f t="shared" si="444"/>
        <v>1.1000000000000001</v>
      </c>
      <c r="BO60" s="11">
        <f t="shared" si="444"/>
        <v>0</v>
      </c>
      <c r="BP60" s="11">
        <f t="shared" si="444"/>
        <v>0</v>
      </c>
      <c r="BQ60" s="11">
        <f t="shared" ref="BQ60:CY60" si="445">BQ61+BQ62</f>
        <v>0</v>
      </c>
      <c r="BR60" s="11">
        <f t="shared" si="445"/>
        <v>0</v>
      </c>
      <c r="BS60" s="11">
        <f t="shared" si="445"/>
        <v>0</v>
      </c>
      <c r="BT60" s="11">
        <f t="shared" si="445"/>
        <v>0</v>
      </c>
      <c r="BU60" s="11">
        <f t="shared" si="445"/>
        <v>0</v>
      </c>
      <c r="BV60" s="11">
        <f t="shared" si="445"/>
        <v>0</v>
      </c>
      <c r="BW60" s="11">
        <f t="shared" si="445"/>
        <v>0</v>
      </c>
      <c r="BX60" s="11">
        <f t="shared" si="445"/>
        <v>0</v>
      </c>
      <c r="BY60" s="11">
        <f t="shared" si="445"/>
        <v>74.177999999999997</v>
      </c>
      <c r="BZ60" s="11">
        <f t="shared" si="445"/>
        <v>0.4</v>
      </c>
      <c r="CA60" s="11">
        <f t="shared" si="445"/>
        <v>0</v>
      </c>
      <c r="CB60" s="11">
        <f t="shared" si="445"/>
        <v>7.25</v>
      </c>
      <c r="CC60" s="11">
        <f t="shared" si="445"/>
        <v>0</v>
      </c>
      <c r="CD60" s="11">
        <f t="shared" si="445"/>
        <v>0</v>
      </c>
      <c r="CE60" s="11">
        <f t="shared" si="445"/>
        <v>0</v>
      </c>
      <c r="CF60" s="11">
        <f t="shared" si="445"/>
        <v>98.619</v>
      </c>
      <c r="CG60" s="11">
        <f t="shared" si="445"/>
        <v>0.97</v>
      </c>
      <c r="CH60" s="11">
        <f t="shared" si="445"/>
        <v>0</v>
      </c>
      <c r="CI60" s="11">
        <f t="shared" si="445"/>
        <v>8.3999999999999986</v>
      </c>
      <c r="CJ60" s="11">
        <f t="shared" si="445"/>
        <v>0</v>
      </c>
      <c r="CK60" s="11">
        <f t="shared" si="445"/>
        <v>0</v>
      </c>
      <c r="CL60" s="11">
        <f t="shared" si="445"/>
        <v>0</v>
      </c>
      <c r="CM60" s="11">
        <f t="shared" si="445"/>
        <v>187.01999999999998</v>
      </c>
      <c r="CN60" s="11">
        <f t="shared" si="445"/>
        <v>0.8</v>
      </c>
      <c r="CO60" s="11">
        <f t="shared" si="445"/>
        <v>0</v>
      </c>
      <c r="CP60" s="11">
        <f t="shared" si="445"/>
        <v>31.35</v>
      </c>
      <c r="CQ60" s="11">
        <f t="shared" si="445"/>
        <v>0</v>
      </c>
      <c r="CR60" s="11">
        <f t="shared" si="445"/>
        <v>0</v>
      </c>
      <c r="CS60" s="11">
        <f t="shared" si="445"/>
        <v>0</v>
      </c>
      <c r="CT60" s="11">
        <f t="shared" si="445"/>
        <v>185.869</v>
      </c>
      <c r="CU60" s="11">
        <f t="shared" si="445"/>
        <v>0.97</v>
      </c>
      <c r="CV60" s="11">
        <f t="shared" si="445"/>
        <v>0</v>
      </c>
      <c r="CW60" s="11">
        <f t="shared" si="445"/>
        <v>31.4</v>
      </c>
      <c r="CX60" s="11">
        <f t="shared" si="445"/>
        <v>0</v>
      </c>
      <c r="CY60" s="11">
        <f t="shared" si="445"/>
        <v>0</v>
      </c>
      <c r="CZ60" s="15" t="s">
        <v>115</v>
      </c>
    </row>
    <row r="61" spans="1:104" s="12" customFormat="1" ht="31.5">
      <c r="A61" s="13" t="s">
        <v>170</v>
      </c>
      <c r="B61" s="14" t="s">
        <v>171</v>
      </c>
      <c r="C61" s="15" t="s">
        <v>114</v>
      </c>
      <c r="D61" s="11">
        <v>0</v>
      </c>
      <c r="E61" s="11">
        <v>0</v>
      </c>
      <c r="F61" s="11">
        <v>0</v>
      </c>
      <c r="G61" s="11">
        <v>0</v>
      </c>
      <c r="H61" s="11">
        <v>0</v>
      </c>
      <c r="I61" s="11">
        <v>0</v>
      </c>
      <c r="J61" s="11">
        <v>0</v>
      </c>
      <c r="K61" s="11">
        <v>0</v>
      </c>
      <c r="L61" s="11">
        <v>0</v>
      </c>
      <c r="M61" s="11">
        <v>0</v>
      </c>
      <c r="N61" s="11">
        <v>0</v>
      </c>
      <c r="O61" s="11">
        <v>0</v>
      </c>
      <c r="P61" s="11">
        <v>0</v>
      </c>
      <c r="Q61" s="11">
        <v>0</v>
      </c>
      <c r="R61" s="11">
        <v>0</v>
      </c>
      <c r="S61" s="11">
        <v>0</v>
      </c>
      <c r="T61" s="11">
        <v>0</v>
      </c>
      <c r="U61" s="11">
        <v>0</v>
      </c>
      <c r="V61" s="11">
        <v>0</v>
      </c>
      <c r="W61" s="11">
        <v>0</v>
      </c>
      <c r="X61" s="11">
        <v>0</v>
      </c>
      <c r="Y61" s="11">
        <v>0</v>
      </c>
      <c r="Z61" s="11">
        <v>0</v>
      </c>
      <c r="AA61" s="11">
        <v>0</v>
      </c>
      <c r="AB61" s="11">
        <v>0</v>
      </c>
      <c r="AC61" s="11">
        <v>0</v>
      </c>
      <c r="AD61" s="11">
        <v>0</v>
      </c>
      <c r="AE61" s="11">
        <v>0</v>
      </c>
      <c r="AF61" s="11">
        <v>0</v>
      </c>
      <c r="AG61" s="11">
        <v>0</v>
      </c>
      <c r="AH61" s="11">
        <v>0</v>
      </c>
      <c r="AI61" s="11">
        <v>0</v>
      </c>
      <c r="AJ61" s="11">
        <v>0</v>
      </c>
      <c r="AK61" s="11">
        <v>0</v>
      </c>
      <c r="AL61" s="11">
        <v>0</v>
      </c>
      <c r="AM61" s="11">
        <v>0</v>
      </c>
      <c r="AN61" s="11">
        <v>0</v>
      </c>
      <c r="AO61" s="11">
        <v>0</v>
      </c>
      <c r="AP61" s="11">
        <v>0</v>
      </c>
      <c r="AQ61" s="11">
        <v>0</v>
      </c>
      <c r="AR61" s="11">
        <v>0</v>
      </c>
      <c r="AS61" s="11">
        <v>0</v>
      </c>
      <c r="AT61" s="11">
        <v>0</v>
      </c>
      <c r="AU61" s="11">
        <v>0</v>
      </c>
      <c r="AV61" s="11">
        <v>0</v>
      </c>
      <c r="AW61" s="11">
        <v>0</v>
      </c>
      <c r="AX61" s="11">
        <v>0</v>
      </c>
      <c r="AY61" s="11">
        <v>0</v>
      </c>
      <c r="AZ61" s="11">
        <v>0</v>
      </c>
      <c r="BA61" s="11">
        <v>0</v>
      </c>
      <c r="BB61" s="11">
        <v>0</v>
      </c>
      <c r="BC61" s="11">
        <v>0</v>
      </c>
      <c r="BD61" s="11">
        <v>0</v>
      </c>
      <c r="BE61" s="11">
        <v>0</v>
      </c>
      <c r="BF61" s="11">
        <v>0</v>
      </c>
      <c r="BG61" s="11">
        <v>0</v>
      </c>
      <c r="BH61" s="11">
        <v>0</v>
      </c>
      <c r="BI61" s="11">
        <v>0</v>
      </c>
      <c r="BJ61" s="11">
        <v>0</v>
      </c>
      <c r="BK61" s="11">
        <v>0</v>
      </c>
      <c r="BL61" s="11">
        <v>0</v>
      </c>
      <c r="BM61" s="11">
        <v>0</v>
      </c>
      <c r="BN61" s="11">
        <v>0</v>
      </c>
      <c r="BO61" s="11">
        <v>0</v>
      </c>
      <c r="BP61" s="11">
        <v>0</v>
      </c>
      <c r="BQ61" s="11">
        <v>0</v>
      </c>
      <c r="BR61" s="11">
        <v>0</v>
      </c>
      <c r="BS61" s="11">
        <v>0</v>
      </c>
      <c r="BT61" s="11">
        <v>0</v>
      </c>
      <c r="BU61" s="11">
        <v>0</v>
      </c>
      <c r="BV61" s="11">
        <v>0</v>
      </c>
      <c r="BW61" s="11">
        <v>0</v>
      </c>
      <c r="BX61" s="11">
        <v>0</v>
      </c>
      <c r="BY61" s="11">
        <v>0</v>
      </c>
      <c r="BZ61" s="11">
        <v>0</v>
      </c>
      <c r="CA61" s="11">
        <v>0</v>
      </c>
      <c r="CB61" s="11">
        <v>0</v>
      </c>
      <c r="CC61" s="11">
        <v>0</v>
      </c>
      <c r="CD61" s="11">
        <v>0</v>
      </c>
      <c r="CE61" s="11">
        <v>0</v>
      </c>
      <c r="CF61" s="11">
        <v>0</v>
      </c>
      <c r="CG61" s="11">
        <v>0</v>
      </c>
      <c r="CH61" s="11">
        <v>0</v>
      </c>
      <c r="CI61" s="11">
        <v>0</v>
      </c>
      <c r="CJ61" s="11">
        <v>0</v>
      </c>
      <c r="CK61" s="11">
        <v>0</v>
      </c>
      <c r="CL61" s="11">
        <v>0</v>
      </c>
      <c r="CM61" s="11">
        <v>0</v>
      </c>
      <c r="CN61" s="11">
        <v>0</v>
      </c>
      <c r="CO61" s="11">
        <v>0</v>
      </c>
      <c r="CP61" s="11">
        <v>0</v>
      </c>
      <c r="CQ61" s="11">
        <v>0</v>
      </c>
      <c r="CR61" s="11">
        <v>0</v>
      </c>
      <c r="CS61" s="11">
        <v>0</v>
      </c>
      <c r="CT61" s="11">
        <v>0</v>
      </c>
      <c r="CU61" s="11">
        <v>0</v>
      </c>
      <c r="CV61" s="11">
        <v>0</v>
      </c>
      <c r="CW61" s="11">
        <v>0</v>
      </c>
      <c r="CX61" s="11">
        <v>0</v>
      </c>
      <c r="CY61" s="11">
        <v>0</v>
      </c>
      <c r="CZ61" s="15" t="s">
        <v>115</v>
      </c>
    </row>
    <row r="62" spans="1:104" s="12" customFormat="1" ht="31.5">
      <c r="A62" s="16" t="s">
        <v>172</v>
      </c>
      <c r="B62" s="14" t="s">
        <v>173</v>
      </c>
      <c r="C62" s="15" t="s">
        <v>114</v>
      </c>
      <c r="D62" s="11">
        <f>SUM(D63:D66)</f>
        <v>187.01999999999998</v>
      </c>
      <c r="E62" s="11">
        <f t="shared" ref="E62:AI62" si="446">SUM(E63:E66)</f>
        <v>185.869</v>
      </c>
      <c r="F62" s="11">
        <f t="shared" si="446"/>
        <v>0</v>
      </c>
      <c r="G62" s="11">
        <f t="shared" si="446"/>
        <v>0</v>
      </c>
      <c r="H62" s="11">
        <f t="shared" si="446"/>
        <v>0</v>
      </c>
      <c r="I62" s="11">
        <f t="shared" si="446"/>
        <v>0</v>
      </c>
      <c r="J62" s="11">
        <f t="shared" si="446"/>
        <v>0</v>
      </c>
      <c r="K62" s="11">
        <f t="shared" si="446"/>
        <v>0</v>
      </c>
      <c r="L62" s="11">
        <f t="shared" si="446"/>
        <v>0</v>
      </c>
      <c r="M62" s="11">
        <f t="shared" si="446"/>
        <v>0</v>
      </c>
      <c r="N62" s="11">
        <f t="shared" si="446"/>
        <v>0</v>
      </c>
      <c r="O62" s="11">
        <f t="shared" si="446"/>
        <v>0</v>
      </c>
      <c r="P62" s="11">
        <f t="shared" si="446"/>
        <v>0</v>
      </c>
      <c r="Q62" s="11">
        <f t="shared" si="446"/>
        <v>0</v>
      </c>
      <c r="R62" s="11">
        <f t="shared" si="446"/>
        <v>0</v>
      </c>
      <c r="S62" s="11">
        <f t="shared" si="446"/>
        <v>0</v>
      </c>
      <c r="T62" s="11">
        <f t="shared" si="446"/>
        <v>0</v>
      </c>
      <c r="U62" s="11">
        <f t="shared" si="446"/>
        <v>0</v>
      </c>
      <c r="V62" s="11">
        <f t="shared" si="446"/>
        <v>0</v>
      </c>
      <c r="W62" s="11">
        <f t="shared" si="446"/>
        <v>0</v>
      </c>
      <c r="X62" s="11">
        <f t="shared" si="446"/>
        <v>0</v>
      </c>
      <c r="Y62" s="11">
        <f t="shared" si="446"/>
        <v>0</v>
      </c>
      <c r="Z62" s="11">
        <f t="shared" si="446"/>
        <v>0</v>
      </c>
      <c r="AA62" s="11">
        <f t="shared" si="446"/>
        <v>0</v>
      </c>
      <c r="AB62" s="11">
        <f t="shared" si="446"/>
        <v>0</v>
      </c>
      <c r="AC62" s="11">
        <f t="shared" si="446"/>
        <v>0</v>
      </c>
      <c r="AD62" s="11">
        <f t="shared" si="446"/>
        <v>0</v>
      </c>
      <c r="AE62" s="11">
        <f t="shared" si="446"/>
        <v>0</v>
      </c>
      <c r="AF62" s="11">
        <f t="shared" si="446"/>
        <v>0</v>
      </c>
      <c r="AG62" s="11">
        <f t="shared" si="446"/>
        <v>0</v>
      </c>
      <c r="AH62" s="11">
        <f t="shared" si="446"/>
        <v>0</v>
      </c>
      <c r="AI62" s="11">
        <f t="shared" si="446"/>
        <v>0</v>
      </c>
      <c r="AJ62" s="11">
        <f t="shared" ref="AJ62:BO62" si="447">SUM(AJ63:AJ66)</f>
        <v>0</v>
      </c>
      <c r="AK62" s="11">
        <f t="shared" si="447"/>
        <v>0</v>
      </c>
      <c r="AL62" s="11">
        <f t="shared" si="447"/>
        <v>0</v>
      </c>
      <c r="AM62" s="11">
        <f t="shared" si="447"/>
        <v>0</v>
      </c>
      <c r="AN62" s="11">
        <f t="shared" si="447"/>
        <v>0</v>
      </c>
      <c r="AO62" s="11">
        <f t="shared" si="447"/>
        <v>0</v>
      </c>
      <c r="AP62" s="11">
        <f t="shared" si="447"/>
        <v>0</v>
      </c>
      <c r="AQ62" s="11">
        <f t="shared" si="447"/>
        <v>0</v>
      </c>
      <c r="AR62" s="11">
        <f t="shared" si="447"/>
        <v>0</v>
      </c>
      <c r="AS62" s="11">
        <f t="shared" si="447"/>
        <v>0</v>
      </c>
      <c r="AT62" s="11">
        <f t="shared" si="447"/>
        <v>0</v>
      </c>
      <c r="AU62" s="11">
        <f t="shared" si="447"/>
        <v>0</v>
      </c>
      <c r="AV62" s="11">
        <f t="shared" si="447"/>
        <v>0</v>
      </c>
      <c r="AW62" s="11">
        <f t="shared" si="447"/>
        <v>74.844999999999999</v>
      </c>
      <c r="AX62" s="11">
        <f t="shared" si="447"/>
        <v>0</v>
      </c>
      <c r="AY62" s="11">
        <f t="shared" si="447"/>
        <v>0</v>
      </c>
      <c r="AZ62" s="11">
        <f t="shared" si="447"/>
        <v>23</v>
      </c>
      <c r="BA62" s="11">
        <f t="shared" si="447"/>
        <v>0</v>
      </c>
      <c r="BB62" s="11">
        <f t="shared" si="447"/>
        <v>0</v>
      </c>
      <c r="BC62" s="11">
        <f t="shared" si="447"/>
        <v>0</v>
      </c>
      <c r="BD62" s="11">
        <f t="shared" si="447"/>
        <v>87.25</v>
      </c>
      <c r="BE62" s="11">
        <f t="shared" si="447"/>
        <v>0</v>
      </c>
      <c r="BF62" s="11">
        <f t="shared" si="447"/>
        <v>0</v>
      </c>
      <c r="BG62" s="11">
        <f t="shared" si="447"/>
        <v>23</v>
      </c>
      <c r="BH62" s="11">
        <f t="shared" si="447"/>
        <v>0</v>
      </c>
      <c r="BI62" s="11">
        <f t="shared" si="447"/>
        <v>0</v>
      </c>
      <c r="BJ62" s="11">
        <f t="shared" si="447"/>
        <v>0</v>
      </c>
      <c r="BK62" s="11">
        <f t="shared" si="447"/>
        <v>37.997</v>
      </c>
      <c r="BL62" s="11">
        <f t="shared" si="447"/>
        <v>0.4</v>
      </c>
      <c r="BM62" s="11">
        <f t="shared" si="447"/>
        <v>0</v>
      </c>
      <c r="BN62" s="11">
        <f t="shared" si="447"/>
        <v>1.1000000000000001</v>
      </c>
      <c r="BO62" s="11">
        <f t="shared" si="447"/>
        <v>0</v>
      </c>
      <c r="BP62" s="11">
        <f t="shared" ref="BP62:CU62" si="448">SUM(BP63:BP66)</f>
        <v>0</v>
      </c>
      <c r="BQ62" s="11">
        <f t="shared" si="448"/>
        <v>0</v>
      </c>
      <c r="BR62" s="11">
        <f t="shared" si="448"/>
        <v>0</v>
      </c>
      <c r="BS62" s="11">
        <f t="shared" si="448"/>
        <v>0</v>
      </c>
      <c r="BT62" s="11">
        <f t="shared" si="448"/>
        <v>0</v>
      </c>
      <c r="BU62" s="11">
        <f t="shared" si="448"/>
        <v>0</v>
      </c>
      <c r="BV62" s="11">
        <f t="shared" si="448"/>
        <v>0</v>
      </c>
      <c r="BW62" s="11">
        <f t="shared" si="448"/>
        <v>0</v>
      </c>
      <c r="BX62" s="11">
        <f t="shared" si="448"/>
        <v>0</v>
      </c>
      <c r="BY62" s="11">
        <f t="shared" si="448"/>
        <v>74.177999999999997</v>
      </c>
      <c r="BZ62" s="11">
        <f t="shared" si="448"/>
        <v>0.4</v>
      </c>
      <c r="CA62" s="11">
        <f t="shared" si="448"/>
        <v>0</v>
      </c>
      <c r="CB62" s="11">
        <f t="shared" si="448"/>
        <v>7.25</v>
      </c>
      <c r="CC62" s="11">
        <f t="shared" si="448"/>
        <v>0</v>
      </c>
      <c r="CD62" s="11">
        <f t="shared" si="448"/>
        <v>0</v>
      </c>
      <c r="CE62" s="11">
        <f t="shared" si="448"/>
        <v>0</v>
      </c>
      <c r="CF62" s="11">
        <f t="shared" si="448"/>
        <v>98.619</v>
      </c>
      <c r="CG62" s="11">
        <f t="shared" si="448"/>
        <v>0.97</v>
      </c>
      <c r="CH62" s="11">
        <f t="shared" si="448"/>
        <v>0</v>
      </c>
      <c r="CI62" s="11">
        <f t="shared" si="448"/>
        <v>8.3999999999999986</v>
      </c>
      <c r="CJ62" s="11">
        <f t="shared" si="448"/>
        <v>0</v>
      </c>
      <c r="CK62" s="11">
        <f t="shared" si="448"/>
        <v>0</v>
      </c>
      <c r="CL62" s="11">
        <f t="shared" si="448"/>
        <v>0</v>
      </c>
      <c r="CM62" s="11">
        <f t="shared" si="448"/>
        <v>187.01999999999998</v>
      </c>
      <c r="CN62" s="11">
        <f t="shared" si="448"/>
        <v>0.8</v>
      </c>
      <c r="CO62" s="11">
        <f t="shared" si="448"/>
        <v>0</v>
      </c>
      <c r="CP62" s="11">
        <f t="shared" si="448"/>
        <v>31.35</v>
      </c>
      <c r="CQ62" s="11">
        <f t="shared" si="448"/>
        <v>0</v>
      </c>
      <c r="CR62" s="11">
        <f t="shared" si="448"/>
        <v>0</v>
      </c>
      <c r="CS62" s="11">
        <f t="shared" si="448"/>
        <v>0</v>
      </c>
      <c r="CT62" s="11">
        <f t="shared" si="448"/>
        <v>185.869</v>
      </c>
      <c r="CU62" s="11">
        <f t="shared" si="448"/>
        <v>0.97</v>
      </c>
      <c r="CV62" s="11">
        <f t="shared" ref="CV62:CY62" si="449">SUM(CV63:CV66)</f>
        <v>0</v>
      </c>
      <c r="CW62" s="11">
        <f t="shared" si="449"/>
        <v>31.4</v>
      </c>
      <c r="CX62" s="11">
        <f t="shared" si="449"/>
        <v>0</v>
      </c>
      <c r="CY62" s="11">
        <f t="shared" si="449"/>
        <v>0</v>
      </c>
      <c r="CZ62" s="15" t="s">
        <v>115</v>
      </c>
    </row>
    <row r="63" spans="1:104" s="32" customFormat="1" ht="112.5">
      <c r="A63" s="37" t="s">
        <v>172</v>
      </c>
      <c r="B63" s="38" t="s">
        <v>248</v>
      </c>
      <c r="C63" s="39" t="s">
        <v>237</v>
      </c>
      <c r="D63" s="24">
        <v>37.997</v>
      </c>
      <c r="E63" s="24">
        <v>39.626000000000005</v>
      </c>
      <c r="F63" s="24">
        <v>0</v>
      </c>
      <c r="G63" s="24">
        <v>0</v>
      </c>
      <c r="H63" s="24">
        <v>0</v>
      </c>
      <c r="I63" s="24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30">
        <v>0</v>
      </c>
      <c r="U63" s="30">
        <v>0</v>
      </c>
      <c r="V63" s="30">
        <v>0</v>
      </c>
      <c r="W63" s="30">
        <v>0</v>
      </c>
      <c r="X63" s="30">
        <v>0</v>
      </c>
      <c r="Y63" s="30">
        <v>0</v>
      </c>
      <c r="Z63" s="30">
        <v>0</v>
      </c>
      <c r="AA63" s="30">
        <v>0</v>
      </c>
      <c r="AB63" s="30">
        <v>0</v>
      </c>
      <c r="AC63" s="30">
        <v>0</v>
      </c>
      <c r="AD63" s="30">
        <v>0</v>
      </c>
      <c r="AE63" s="30">
        <v>0</v>
      </c>
      <c r="AF63" s="30">
        <v>0</v>
      </c>
      <c r="AG63" s="30">
        <v>0</v>
      </c>
      <c r="AH63" s="24">
        <v>0</v>
      </c>
      <c r="AI63" s="24">
        <v>0</v>
      </c>
      <c r="AJ63" s="24">
        <v>0</v>
      </c>
      <c r="AK63" s="24">
        <v>0</v>
      </c>
      <c r="AL63" s="24">
        <v>0</v>
      </c>
      <c r="AM63" s="24">
        <v>0</v>
      </c>
      <c r="AN63" s="24">
        <v>0</v>
      </c>
      <c r="AO63" s="30">
        <v>0</v>
      </c>
      <c r="AP63" s="30">
        <v>0</v>
      </c>
      <c r="AQ63" s="30">
        <v>0</v>
      </c>
      <c r="AR63" s="30">
        <v>0</v>
      </c>
      <c r="AS63" s="30">
        <v>0</v>
      </c>
      <c r="AT63" s="30">
        <v>0</v>
      </c>
      <c r="AU63" s="30">
        <v>0</v>
      </c>
      <c r="AV63" s="24">
        <v>0</v>
      </c>
      <c r="AW63" s="24">
        <v>0</v>
      </c>
      <c r="AX63" s="24">
        <v>0</v>
      </c>
      <c r="AY63" s="24">
        <v>0</v>
      </c>
      <c r="AZ63" s="24">
        <v>0</v>
      </c>
      <c r="BA63" s="24">
        <v>0</v>
      </c>
      <c r="BB63" s="24">
        <v>0</v>
      </c>
      <c r="BC63" s="24">
        <v>0</v>
      </c>
      <c r="BD63" s="24">
        <v>0</v>
      </c>
      <c r="BE63" s="24">
        <v>0</v>
      </c>
      <c r="BF63" s="24">
        <v>0</v>
      </c>
      <c r="BG63" s="24">
        <v>0</v>
      </c>
      <c r="BH63" s="24">
        <v>0</v>
      </c>
      <c r="BI63" s="24">
        <v>0</v>
      </c>
      <c r="BJ63" s="24">
        <v>0</v>
      </c>
      <c r="BK63" s="24">
        <v>37.997</v>
      </c>
      <c r="BL63" s="24">
        <v>0.4</v>
      </c>
      <c r="BM63" s="24">
        <v>0</v>
      </c>
      <c r="BN63" s="24">
        <v>1.1000000000000001</v>
      </c>
      <c r="BO63" s="24">
        <v>0</v>
      </c>
      <c r="BP63" s="24">
        <v>0</v>
      </c>
      <c r="BQ63" s="24">
        <v>0</v>
      </c>
      <c r="BR63" s="24">
        <v>0</v>
      </c>
      <c r="BS63" s="24">
        <v>0</v>
      </c>
      <c r="BT63" s="24">
        <v>0</v>
      </c>
      <c r="BU63" s="24">
        <v>0</v>
      </c>
      <c r="BV63" s="24">
        <v>0</v>
      </c>
      <c r="BW63" s="24">
        <v>0</v>
      </c>
      <c r="BX63" s="24">
        <v>0</v>
      </c>
      <c r="BY63" s="24">
        <v>0</v>
      </c>
      <c r="BZ63" s="24">
        <v>0</v>
      </c>
      <c r="CA63" s="24">
        <v>0</v>
      </c>
      <c r="CB63" s="24">
        <v>0</v>
      </c>
      <c r="CC63" s="24">
        <v>0</v>
      </c>
      <c r="CD63" s="24">
        <v>0</v>
      </c>
      <c r="CE63" s="24">
        <v>0</v>
      </c>
      <c r="CF63" s="24">
        <v>39.626000000000005</v>
      </c>
      <c r="CG63" s="24">
        <v>0.41</v>
      </c>
      <c r="CH63" s="24">
        <v>0</v>
      </c>
      <c r="CI63" s="24">
        <v>1.1000000000000001</v>
      </c>
      <c r="CJ63" s="24">
        <v>0</v>
      </c>
      <c r="CK63" s="24">
        <v>0</v>
      </c>
      <c r="CL63" s="24">
        <f t="shared" ref="CL63:CY66" si="450">T63+AH63+AV63+BJ63+BX63</f>
        <v>0</v>
      </c>
      <c r="CM63" s="24">
        <f t="shared" si="450"/>
        <v>37.997</v>
      </c>
      <c r="CN63" s="24">
        <f t="shared" si="450"/>
        <v>0.4</v>
      </c>
      <c r="CO63" s="24">
        <f t="shared" si="450"/>
        <v>0</v>
      </c>
      <c r="CP63" s="24">
        <f t="shared" si="450"/>
        <v>1.1000000000000001</v>
      </c>
      <c r="CQ63" s="24">
        <f t="shared" si="450"/>
        <v>0</v>
      </c>
      <c r="CR63" s="24">
        <f t="shared" si="450"/>
        <v>0</v>
      </c>
      <c r="CS63" s="24">
        <f t="shared" si="450"/>
        <v>0</v>
      </c>
      <c r="CT63" s="24">
        <f t="shared" si="450"/>
        <v>39.626000000000005</v>
      </c>
      <c r="CU63" s="24">
        <f t="shared" si="450"/>
        <v>0.41</v>
      </c>
      <c r="CV63" s="24">
        <f t="shared" si="450"/>
        <v>0</v>
      </c>
      <c r="CW63" s="24">
        <f t="shared" si="450"/>
        <v>1.1000000000000001</v>
      </c>
      <c r="CX63" s="24">
        <f t="shared" si="450"/>
        <v>0</v>
      </c>
      <c r="CY63" s="24">
        <f t="shared" si="450"/>
        <v>0</v>
      </c>
      <c r="CZ63" s="40" t="s">
        <v>253</v>
      </c>
    </row>
    <row r="64" spans="1:104" s="32" customFormat="1" ht="131.25">
      <c r="A64" s="37" t="s">
        <v>172</v>
      </c>
      <c r="B64" s="38" t="s">
        <v>249</v>
      </c>
      <c r="C64" s="39" t="s">
        <v>238</v>
      </c>
      <c r="D64" s="24">
        <v>48.674999999999997</v>
      </c>
      <c r="E64" s="24">
        <v>45.854999999999997</v>
      </c>
      <c r="F64" s="24">
        <v>0</v>
      </c>
      <c r="G64" s="24">
        <v>0</v>
      </c>
      <c r="H64" s="24">
        <v>0</v>
      </c>
      <c r="I64" s="24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30">
        <v>0</v>
      </c>
      <c r="U64" s="30">
        <v>0</v>
      </c>
      <c r="V64" s="30">
        <v>0</v>
      </c>
      <c r="W64" s="30">
        <v>0</v>
      </c>
      <c r="X64" s="30">
        <v>0</v>
      </c>
      <c r="Y64" s="30">
        <v>0</v>
      </c>
      <c r="Z64" s="30">
        <v>0</v>
      </c>
      <c r="AA64" s="30">
        <v>0</v>
      </c>
      <c r="AB64" s="30">
        <v>0</v>
      </c>
      <c r="AC64" s="30">
        <v>0</v>
      </c>
      <c r="AD64" s="30">
        <v>0</v>
      </c>
      <c r="AE64" s="30">
        <v>0</v>
      </c>
      <c r="AF64" s="30">
        <v>0</v>
      </c>
      <c r="AG64" s="30">
        <v>0</v>
      </c>
      <c r="AH64" s="24">
        <v>0</v>
      </c>
      <c r="AI64" s="24">
        <v>0</v>
      </c>
      <c r="AJ64" s="24">
        <v>0</v>
      </c>
      <c r="AK64" s="24">
        <v>0</v>
      </c>
      <c r="AL64" s="24">
        <v>0</v>
      </c>
      <c r="AM64" s="24">
        <v>0</v>
      </c>
      <c r="AN64" s="24">
        <v>0</v>
      </c>
      <c r="AO64" s="30">
        <v>0</v>
      </c>
      <c r="AP64" s="30">
        <v>0</v>
      </c>
      <c r="AQ64" s="30">
        <v>0</v>
      </c>
      <c r="AR64" s="30">
        <v>0</v>
      </c>
      <c r="AS64" s="30">
        <v>0</v>
      </c>
      <c r="AT64" s="30">
        <v>0</v>
      </c>
      <c r="AU64" s="30">
        <v>0</v>
      </c>
      <c r="AV64" s="24">
        <v>0</v>
      </c>
      <c r="AW64" s="24">
        <v>0</v>
      </c>
      <c r="AX64" s="24">
        <v>0</v>
      </c>
      <c r="AY64" s="24">
        <v>0</v>
      </c>
      <c r="AZ64" s="24">
        <v>0</v>
      </c>
      <c r="BA64" s="24">
        <v>0</v>
      </c>
      <c r="BB64" s="24">
        <v>0</v>
      </c>
      <c r="BC64" s="24">
        <v>0</v>
      </c>
      <c r="BD64" s="24">
        <v>0</v>
      </c>
      <c r="BE64" s="24">
        <v>0</v>
      </c>
      <c r="BF64" s="24">
        <v>0</v>
      </c>
      <c r="BG64" s="24">
        <v>0</v>
      </c>
      <c r="BH64" s="24">
        <v>0</v>
      </c>
      <c r="BI64" s="24">
        <v>0</v>
      </c>
      <c r="BJ64" s="24">
        <v>0</v>
      </c>
      <c r="BK64" s="24">
        <v>0</v>
      </c>
      <c r="BL64" s="24">
        <v>0</v>
      </c>
      <c r="BM64" s="24">
        <v>0</v>
      </c>
      <c r="BN64" s="24">
        <v>0</v>
      </c>
      <c r="BO64" s="24">
        <v>0</v>
      </c>
      <c r="BP64" s="24">
        <v>0</v>
      </c>
      <c r="BQ64" s="24">
        <v>0</v>
      </c>
      <c r="BR64" s="24">
        <v>0</v>
      </c>
      <c r="BS64" s="24">
        <v>0</v>
      </c>
      <c r="BT64" s="24">
        <v>0</v>
      </c>
      <c r="BU64" s="24">
        <v>0</v>
      </c>
      <c r="BV64" s="24">
        <v>0</v>
      </c>
      <c r="BW64" s="24">
        <v>0</v>
      </c>
      <c r="BX64" s="24">
        <v>0</v>
      </c>
      <c r="BY64" s="24">
        <v>48.674999999999997</v>
      </c>
      <c r="BZ64" s="24">
        <v>0</v>
      </c>
      <c r="CA64" s="24">
        <v>0</v>
      </c>
      <c r="CB64" s="24">
        <v>4.25</v>
      </c>
      <c r="CC64" s="24">
        <v>0</v>
      </c>
      <c r="CD64" s="24">
        <v>0</v>
      </c>
      <c r="CE64" s="24">
        <v>0</v>
      </c>
      <c r="CF64" s="30">
        <v>45.854999999999997</v>
      </c>
      <c r="CG64" s="24">
        <v>0.16</v>
      </c>
      <c r="CH64" s="24">
        <v>0</v>
      </c>
      <c r="CI64" s="24">
        <v>4.25</v>
      </c>
      <c r="CJ64" s="24">
        <v>0</v>
      </c>
      <c r="CK64" s="24">
        <v>0</v>
      </c>
      <c r="CL64" s="24">
        <f t="shared" si="450"/>
        <v>0</v>
      </c>
      <c r="CM64" s="24">
        <f t="shared" si="450"/>
        <v>48.674999999999997</v>
      </c>
      <c r="CN64" s="24">
        <f t="shared" si="450"/>
        <v>0</v>
      </c>
      <c r="CO64" s="24">
        <f t="shared" si="450"/>
        <v>0</v>
      </c>
      <c r="CP64" s="24">
        <f t="shared" si="450"/>
        <v>4.25</v>
      </c>
      <c r="CQ64" s="24">
        <f t="shared" si="450"/>
        <v>0</v>
      </c>
      <c r="CR64" s="24">
        <f t="shared" si="450"/>
        <v>0</v>
      </c>
      <c r="CS64" s="24">
        <f t="shared" si="450"/>
        <v>0</v>
      </c>
      <c r="CT64" s="24">
        <f t="shared" si="450"/>
        <v>45.854999999999997</v>
      </c>
      <c r="CU64" s="24">
        <f t="shared" si="450"/>
        <v>0.16</v>
      </c>
      <c r="CV64" s="24">
        <f t="shared" si="450"/>
        <v>0</v>
      </c>
      <c r="CW64" s="24">
        <f t="shared" si="450"/>
        <v>4.25</v>
      </c>
      <c r="CX64" s="24">
        <f t="shared" si="450"/>
        <v>0</v>
      </c>
      <c r="CY64" s="24">
        <f t="shared" si="450"/>
        <v>0</v>
      </c>
      <c r="CZ64" s="40" t="s">
        <v>255</v>
      </c>
    </row>
    <row r="65" spans="1:104" s="32" customFormat="1" ht="112.5">
      <c r="A65" s="37" t="s">
        <v>172</v>
      </c>
      <c r="B65" s="38" t="s">
        <v>250</v>
      </c>
      <c r="C65" s="39" t="s">
        <v>239</v>
      </c>
      <c r="D65" s="24">
        <v>25.503</v>
      </c>
      <c r="E65" s="24">
        <v>13.138</v>
      </c>
      <c r="F65" s="24">
        <v>0</v>
      </c>
      <c r="G65" s="24">
        <v>0</v>
      </c>
      <c r="H65" s="24">
        <v>0</v>
      </c>
      <c r="I65" s="24">
        <v>0</v>
      </c>
      <c r="J65" s="24">
        <v>0</v>
      </c>
      <c r="K65" s="24">
        <v>0</v>
      </c>
      <c r="L65" s="24">
        <v>0</v>
      </c>
      <c r="M65" s="24">
        <v>0</v>
      </c>
      <c r="N65" s="24">
        <v>0</v>
      </c>
      <c r="O65" s="24">
        <v>0</v>
      </c>
      <c r="P65" s="24">
        <v>0</v>
      </c>
      <c r="Q65" s="24">
        <v>0</v>
      </c>
      <c r="R65" s="24">
        <v>0</v>
      </c>
      <c r="S65" s="24">
        <v>0</v>
      </c>
      <c r="T65" s="30">
        <v>0</v>
      </c>
      <c r="U65" s="30">
        <v>0</v>
      </c>
      <c r="V65" s="30">
        <v>0</v>
      </c>
      <c r="W65" s="30">
        <v>0</v>
      </c>
      <c r="X65" s="30">
        <v>0</v>
      </c>
      <c r="Y65" s="30">
        <v>0</v>
      </c>
      <c r="Z65" s="30">
        <v>0</v>
      </c>
      <c r="AA65" s="30">
        <v>0</v>
      </c>
      <c r="AB65" s="30">
        <v>0</v>
      </c>
      <c r="AC65" s="30">
        <v>0</v>
      </c>
      <c r="AD65" s="30">
        <v>0</v>
      </c>
      <c r="AE65" s="30">
        <v>0</v>
      </c>
      <c r="AF65" s="30">
        <v>0</v>
      </c>
      <c r="AG65" s="30">
        <v>0</v>
      </c>
      <c r="AH65" s="24">
        <v>0</v>
      </c>
      <c r="AI65" s="24">
        <v>0</v>
      </c>
      <c r="AJ65" s="24">
        <v>0</v>
      </c>
      <c r="AK65" s="24">
        <v>0</v>
      </c>
      <c r="AL65" s="24">
        <v>0</v>
      </c>
      <c r="AM65" s="24">
        <v>0</v>
      </c>
      <c r="AN65" s="24">
        <v>0</v>
      </c>
      <c r="AO65" s="30">
        <v>0</v>
      </c>
      <c r="AP65" s="30">
        <v>0</v>
      </c>
      <c r="AQ65" s="30">
        <v>0</v>
      </c>
      <c r="AR65" s="30">
        <v>0</v>
      </c>
      <c r="AS65" s="30">
        <v>0</v>
      </c>
      <c r="AT65" s="30">
        <v>0</v>
      </c>
      <c r="AU65" s="30">
        <v>0</v>
      </c>
      <c r="AV65" s="24">
        <v>0</v>
      </c>
      <c r="AW65" s="24">
        <v>0</v>
      </c>
      <c r="AX65" s="24">
        <v>0</v>
      </c>
      <c r="AY65" s="24">
        <v>0</v>
      </c>
      <c r="AZ65" s="24">
        <v>0</v>
      </c>
      <c r="BA65" s="24">
        <v>0</v>
      </c>
      <c r="BB65" s="24">
        <v>0</v>
      </c>
      <c r="BC65" s="24">
        <v>0</v>
      </c>
      <c r="BD65" s="24">
        <v>0</v>
      </c>
      <c r="BE65" s="24">
        <v>0</v>
      </c>
      <c r="BF65" s="24">
        <v>0</v>
      </c>
      <c r="BG65" s="24">
        <v>0</v>
      </c>
      <c r="BH65" s="24">
        <v>0</v>
      </c>
      <c r="BI65" s="24">
        <v>0</v>
      </c>
      <c r="BJ65" s="24">
        <v>0</v>
      </c>
      <c r="BK65" s="24">
        <v>0</v>
      </c>
      <c r="BL65" s="24">
        <v>0</v>
      </c>
      <c r="BM65" s="24">
        <v>0</v>
      </c>
      <c r="BN65" s="24">
        <v>0</v>
      </c>
      <c r="BO65" s="24">
        <v>0</v>
      </c>
      <c r="BP65" s="24">
        <v>0</v>
      </c>
      <c r="BQ65" s="24">
        <v>0</v>
      </c>
      <c r="BR65" s="24">
        <v>0</v>
      </c>
      <c r="BS65" s="24">
        <v>0</v>
      </c>
      <c r="BT65" s="24">
        <v>0</v>
      </c>
      <c r="BU65" s="24">
        <v>0</v>
      </c>
      <c r="BV65" s="24">
        <v>0</v>
      </c>
      <c r="BW65" s="24">
        <v>0</v>
      </c>
      <c r="BX65" s="24">
        <v>0</v>
      </c>
      <c r="BY65" s="24">
        <v>25.503</v>
      </c>
      <c r="BZ65" s="24">
        <v>0.4</v>
      </c>
      <c r="CA65" s="24">
        <v>0</v>
      </c>
      <c r="CB65" s="24">
        <v>3</v>
      </c>
      <c r="CC65" s="24">
        <v>0</v>
      </c>
      <c r="CD65" s="24">
        <v>0</v>
      </c>
      <c r="CE65" s="24">
        <v>0</v>
      </c>
      <c r="CF65" s="24">
        <v>13.138</v>
      </c>
      <c r="CG65" s="24">
        <v>0.4</v>
      </c>
      <c r="CH65" s="24">
        <v>0</v>
      </c>
      <c r="CI65" s="24">
        <v>3.05</v>
      </c>
      <c r="CJ65" s="24">
        <v>0</v>
      </c>
      <c r="CK65" s="24">
        <v>0</v>
      </c>
      <c r="CL65" s="24">
        <f t="shared" si="450"/>
        <v>0</v>
      </c>
      <c r="CM65" s="24">
        <f t="shared" si="450"/>
        <v>25.503</v>
      </c>
      <c r="CN65" s="24">
        <f t="shared" si="450"/>
        <v>0.4</v>
      </c>
      <c r="CO65" s="24">
        <f t="shared" si="450"/>
        <v>0</v>
      </c>
      <c r="CP65" s="24">
        <f t="shared" si="450"/>
        <v>3</v>
      </c>
      <c r="CQ65" s="24">
        <f t="shared" si="450"/>
        <v>0</v>
      </c>
      <c r="CR65" s="24">
        <f t="shared" si="450"/>
        <v>0</v>
      </c>
      <c r="CS65" s="24">
        <f t="shared" si="450"/>
        <v>0</v>
      </c>
      <c r="CT65" s="24">
        <f t="shared" si="450"/>
        <v>13.138</v>
      </c>
      <c r="CU65" s="24">
        <f t="shared" si="450"/>
        <v>0.4</v>
      </c>
      <c r="CV65" s="24">
        <f t="shared" si="450"/>
        <v>0</v>
      </c>
      <c r="CW65" s="24">
        <f t="shared" si="450"/>
        <v>3.05</v>
      </c>
      <c r="CX65" s="24">
        <f t="shared" si="450"/>
        <v>0</v>
      </c>
      <c r="CY65" s="24">
        <f t="shared" si="450"/>
        <v>0</v>
      </c>
      <c r="CZ65" s="40" t="s">
        <v>255</v>
      </c>
    </row>
    <row r="66" spans="1:104" s="32" customFormat="1" ht="112.5">
      <c r="A66" s="37" t="s">
        <v>172</v>
      </c>
      <c r="B66" s="38" t="s">
        <v>251</v>
      </c>
      <c r="C66" s="39" t="s">
        <v>240</v>
      </c>
      <c r="D66" s="24">
        <v>74.844999999999999</v>
      </c>
      <c r="E66" s="24">
        <v>87.25</v>
      </c>
      <c r="F66" s="24">
        <v>0</v>
      </c>
      <c r="G66" s="24">
        <v>0</v>
      </c>
      <c r="H66" s="24">
        <v>0</v>
      </c>
      <c r="I66" s="24">
        <v>0</v>
      </c>
      <c r="J66" s="24">
        <v>0</v>
      </c>
      <c r="K66" s="24">
        <v>0</v>
      </c>
      <c r="L66" s="24">
        <v>0</v>
      </c>
      <c r="M66" s="24">
        <v>0</v>
      </c>
      <c r="N66" s="24">
        <v>0</v>
      </c>
      <c r="O66" s="24">
        <v>0</v>
      </c>
      <c r="P66" s="24">
        <v>0</v>
      </c>
      <c r="Q66" s="24">
        <v>0</v>
      </c>
      <c r="R66" s="24">
        <v>0</v>
      </c>
      <c r="S66" s="24">
        <v>0</v>
      </c>
      <c r="T66" s="30">
        <v>0</v>
      </c>
      <c r="U66" s="30">
        <v>0</v>
      </c>
      <c r="V66" s="30">
        <v>0</v>
      </c>
      <c r="W66" s="30">
        <v>0</v>
      </c>
      <c r="X66" s="30">
        <v>0</v>
      </c>
      <c r="Y66" s="30">
        <v>0</v>
      </c>
      <c r="Z66" s="30">
        <v>0</v>
      </c>
      <c r="AA66" s="30">
        <v>0</v>
      </c>
      <c r="AB66" s="30">
        <v>0</v>
      </c>
      <c r="AC66" s="30">
        <v>0</v>
      </c>
      <c r="AD66" s="30">
        <v>0</v>
      </c>
      <c r="AE66" s="30">
        <v>0</v>
      </c>
      <c r="AF66" s="30">
        <v>0</v>
      </c>
      <c r="AG66" s="30">
        <v>0</v>
      </c>
      <c r="AH66" s="24">
        <v>0</v>
      </c>
      <c r="AI66" s="24">
        <v>0</v>
      </c>
      <c r="AJ66" s="24">
        <v>0</v>
      </c>
      <c r="AK66" s="24">
        <v>0</v>
      </c>
      <c r="AL66" s="24">
        <v>0</v>
      </c>
      <c r="AM66" s="24">
        <v>0</v>
      </c>
      <c r="AN66" s="24">
        <v>0</v>
      </c>
      <c r="AO66" s="30">
        <v>0</v>
      </c>
      <c r="AP66" s="30">
        <v>0</v>
      </c>
      <c r="AQ66" s="30">
        <v>0</v>
      </c>
      <c r="AR66" s="30">
        <v>0</v>
      </c>
      <c r="AS66" s="30">
        <v>0</v>
      </c>
      <c r="AT66" s="30">
        <v>0</v>
      </c>
      <c r="AU66" s="30">
        <v>0</v>
      </c>
      <c r="AV66" s="24">
        <v>0</v>
      </c>
      <c r="AW66" s="24">
        <v>74.844999999999999</v>
      </c>
      <c r="AX66" s="24">
        <v>0</v>
      </c>
      <c r="AY66" s="24">
        <v>0</v>
      </c>
      <c r="AZ66" s="24">
        <v>23</v>
      </c>
      <c r="BA66" s="24">
        <v>0</v>
      </c>
      <c r="BB66" s="24">
        <v>0</v>
      </c>
      <c r="BC66" s="24">
        <v>0</v>
      </c>
      <c r="BD66" s="24">
        <v>87.25</v>
      </c>
      <c r="BE66" s="24">
        <v>0</v>
      </c>
      <c r="BF66" s="24">
        <v>0</v>
      </c>
      <c r="BG66" s="24">
        <v>23</v>
      </c>
      <c r="BH66" s="24">
        <v>0</v>
      </c>
      <c r="BI66" s="24">
        <v>0</v>
      </c>
      <c r="BJ66" s="24">
        <v>0</v>
      </c>
      <c r="BK66" s="24">
        <v>0</v>
      </c>
      <c r="BL66" s="24">
        <v>0</v>
      </c>
      <c r="BM66" s="24">
        <v>0</v>
      </c>
      <c r="BN66" s="24">
        <v>0</v>
      </c>
      <c r="BO66" s="24">
        <v>0</v>
      </c>
      <c r="BP66" s="24">
        <v>0</v>
      </c>
      <c r="BQ66" s="24">
        <v>0</v>
      </c>
      <c r="BR66" s="24">
        <v>0</v>
      </c>
      <c r="BS66" s="24">
        <v>0</v>
      </c>
      <c r="BT66" s="24">
        <v>0</v>
      </c>
      <c r="BU66" s="24">
        <v>0</v>
      </c>
      <c r="BV66" s="24">
        <v>0</v>
      </c>
      <c r="BW66" s="24">
        <v>0</v>
      </c>
      <c r="BX66" s="24">
        <v>0</v>
      </c>
      <c r="BY66" s="24">
        <v>0</v>
      </c>
      <c r="BZ66" s="24">
        <v>0</v>
      </c>
      <c r="CA66" s="24">
        <v>0</v>
      </c>
      <c r="CB66" s="24">
        <v>0</v>
      </c>
      <c r="CC66" s="24">
        <v>0</v>
      </c>
      <c r="CD66" s="24">
        <v>0</v>
      </c>
      <c r="CE66" s="24">
        <v>0</v>
      </c>
      <c r="CF66" s="24">
        <v>0</v>
      </c>
      <c r="CG66" s="24">
        <v>0</v>
      </c>
      <c r="CH66" s="24">
        <v>0</v>
      </c>
      <c r="CI66" s="24">
        <v>0</v>
      </c>
      <c r="CJ66" s="24">
        <v>0</v>
      </c>
      <c r="CK66" s="24">
        <v>0</v>
      </c>
      <c r="CL66" s="24">
        <f t="shared" si="450"/>
        <v>0</v>
      </c>
      <c r="CM66" s="24">
        <f t="shared" si="450"/>
        <v>74.844999999999999</v>
      </c>
      <c r="CN66" s="24">
        <f t="shared" si="450"/>
        <v>0</v>
      </c>
      <c r="CO66" s="24">
        <f t="shared" si="450"/>
        <v>0</v>
      </c>
      <c r="CP66" s="24">
        <f t="shared" si="450"/>
        <v>23</v>
      </c>
      <c r="CQ66" s="24">
        <f t="shared" si="450"/>
        <v>0</v>
      </c>
      <c r="CR66" s="24">
        <f t="shared" si="450"/>
        <v>0</v>
      </c>
      <c r="CS66" s="24">
        <f t="shared" si="450"/>
        <v>0</v>
      </c>
      <c r="CT66" s="24">
        <f t="shared" si="450"/>
        <v>87.25</v>
      </c>
      <c r="CU66" s="24">
        <f t="shared" si="450"/>
        <v>0</v>
      </c>
      <c r="CV66" s="24">
        <f t="shared" si="450"/>
        <v>0</v>
      </c>
      <c r="CW66" s="24">
        <f t="shared" si="450"/>
        <v>23</v>
      </c>
      <c r="CX66" s="24">
        <f t="shared" si="450"/>
        <v>0</v>
      </c>
      <c r="CY66" s="24">
        <f t="shared" si="450"/>
        <v>0</v>
      </c>
      <c r="CZ66" s="40" t="s">
        <v>254</v>
      </c>
    </row>
    <row r="67" spans="1:104" s="12" customFormat="1" ht="31.5">
      <c r="A67" s="16" t="s">
        <v>174</v>
      </c>
      <c r="B67" s="14" t="s">
        <v>175</v>
      </c>
      <c r="C67" s="15" t="s">
        <v>114</v>
      </c>
      <c r="D67" s="10">
        <v>0</v>
      </c>
      <c r="E67" s="10">
        <v>0</v>
      </c>
      <c r="F67" s="10">
        <v>0</v>
      </c>
      <c r="G67" s="10">
        <v>0</v>
      </c>
      <c r="H67" s="10">
        <v>0</v>
      </c>
      <c r="I67" s="10">
        <v>0</v>
      </c>
      <c r="J67" s="10">
        <v>0</v>
      </c>
      <c r="K67" s="10">
        <v>0</v>
      </c>
      <c r="L67" s="10">
        <v>0</v>
      </c>
      <c r="M67" s="10">
        <v>0</v>
      </c>
      <c r="N67" s="10">
        <v>0</v>
      </c>
      <c r="O67" s="10">
        <v>0</v>
      </c>
      <c r="P67" s="10">
        <v>0</v>
      </c>
      <c r="Q67" s="10">
        <v>0</v>
      </c>
      <c r="R67" s="10">
        <v>0</v>
      </c>
      <c r="S67" s="10">
        <v>0</v>
      </c>
      <c r="T67" s="10">
        <v>0</v>
      </c>
      <c r="U67" s="10">
        <v>0</v>
      </c>
      <c r="V67" s="10">
        <v>0</v>
      </c>
      <c r="W67" s="10">
        <v>0</v>
      </c>
      <c r="X67" s="10">
        <v>0</v>
      </c>
      <c r="Y67" s="10">
        <v>0</v>
      </c>
      <c r="Z67" s="10">
        <v>0</v>
      </c>
      <c r="AA67" s="10">
        <v>0</v>
      </c>
      <c r="AB67" s="10">
        <v>0</v>
      </c>
      <c r="AC67" s="10">
        <v>0</v>
      </c>
      <c r="AD67" s="10">
        <v>0</v>
      </c>
      <c r="AE67" s="10">
        <v>0</v>
      </c>
      <c r="AF67" s="10">
        <v>0</v>
      </c>
      <c r="AG67" s="10">
        <v>0</v>
      </c>
      <c r="AH67" s="10">
        <v>0</v>
      </c>
      <c r="AI67" s="10">
        <v>0</v>
      </c>
      <c r="AJ67" s="10">
        <v>0</v>
      </c>
      <c r="AK67" s="10">
        <v>0</v>
      </c>
      <c r="AL67" s="10">
        <v>0</v>
      </c>
      <c r="AM67" s="10">
        <v>0</v>
      </c>
      <c r="AN67" s="10">
        <v>0</v>
      </c>
      <c r="AO67" s="10">
        <v>0</v>
      </c>
      <c r="AP67" s="10">
        <v>0</v>
      </c>
      <c r="AQ67" s="10">
        <v>0</v>
      </c>
      <c r="AR67" s="10">
        <v>0</v>
      </c>
      <c r="AS67" s="10">
        <v>0</v>
      </c>
      <c r="AT67" s="10">
        <v>0</v>
      </c>
      <c r="AU67" s="10">
        <v>0</v>
      </c>
      <c r="AV67" s="10">
        <v>0</v>
      </c>
      <c r="AW67" s="10">
        <v>0</v>
      </c>
      <c r="AX67" s="10">
        <v>0</v>
      </c>
      <c r="AY67" s="10">
        <v>0</v>
      </c>
      <c r="AZ67" s="10">
        <v>0</v>
      </c>
      <c r="BA67" s="10">
        <v>0</v>
      </c>
      <c r="BB67" s="10">
        <v>0</v>
      </c>
      <c r="BC67" s="10">
        <v>0</v>
      </c>
      <c r="BD67" s="10">
        <v>0</v>
      </c>
      <c r="BE67" s="10">
        <v>0</v>
      </c>
      <c r="BF67" s="10">
        <v>0</v>
      </c>
      <c r="BG67" s="10">
        <v>0</v>
      </c>
      <c r="BH67" s="10">
        <v>0</v>
      </c>
      <c r="BI67" s="10">
        <v>0</v>
      </c>
      <c r="BJ67" s="10">
        <v>0</v>
      </c>
      <c r="BK67" s="10">
        <v>0</v>
      </c>
      <c r="BL67" s="10">
        <v>0</v>
      </c>
      <c r="BM67" s="10">
        <v>0</v>
      </c>
      <c r="BN67" s="10">
        <v>0</v>
      </c>
      <c r="BO67" s="10">
        <v>0</v>
      </c>
      <c r="BP67" s="10">
        <v>0</v>
      </c>
      <c r="BQ67" s="10">
        <v>0</v>
      </c>
      <c r="BR67" s="10">
        <v>0</v>
      </c>
      <c r="BS67" s="10">
        <v>0</v>
      </c>
      <c r="BT67" s="10">
        <v>0</v>
      </c>
      <c r="BU67" s="10">
        <v>0</v>
      </c>
      <c r="BV67" s="10">
        <v>0</v>
      </c>
      <c r="BW67" s="10">
        <v>0</v>
      </c>
      <c r="BX67" s="10">
        <v>0</v>
      </c>
      <c r="BY67" s="10">
        <v>0</v>
      </c>
      <c r="BZ67" s="10">
        <v>0</v>
      </c>
      <c r="CA67" s="10">
        <v>0</v>
      </c>
      <c r="CB67" s="10">
        <v>0</v>
      </c>
      <c r="CC67" s="10">
        <v>0</v>
      </c>
      <c r="CD67" s="10">
        <v>0</v>
      </c>
      <c r="CE67" s="10">
        <v>0</v>
      </c>
      <c r="CF67" s="10">
        <v>0</v>
      </c>
      <c r="CG67" s="10">
        <v>0</v>
      </c>
      <c r="CH67" s="10">
        <v>0</v>
      </c>
      <c r="CI67" s="10">
        <v>0</v>
      </c>
      <c r="CJ67" s="10">
        <v>0</v>
      </c>
      <c r="CK67" s="10">
        <v>0</v>
      </c>
      <c r="CL67" s="10">
        <v>0</v>
      </c>
      <c r="CM67" s="10">
        <v>0</v>
      </c>
      <c r="CN67" s="10">
        <v>0</v>
      </c>
      <c r="CO67" s="10">
        <v>0</v>
      </c>
      <c r="CP67" s="10">
        <v>0</v>
      </c>
      <c r="CQ67" s="10">
        <v>0</v>
      </c>
      <c r="CR67" s="10">
        <v>0</v>
      </c>
      <c r="CS67" s="10">
        <v>0</v>
      </c>
      <c r="CT67" s="10">
        <v>0</v>
      </c>
      <c r="CU67" s="10">
        <v>0</v>
      </c>
      <c r="CV67" s="10">
        <v>0</v>
      </c>
      <c r="CW67" s="10">
        <v>0</v>
      </c>
      <c r="CX67" s="10">
        <v>0</v>
      </c>
      <c r="CY67" s="10">
        <v>0</v>
      </c>
      <c r="CZ67" s="15" t="s">
        <v>115</v>
      </c>
    </row>
    <row r="68" spans="1:104" s="12" customFormat="1" ht="31.5">
      <c r="A68" s="16" t="s">
        <v>176</v>
      </c>
      <c r="B68" s="14" t="s">
        <v>177</v>
      </c>
      <c r="C68" s="15" t="s">
        <v>114</v>
      </c>
      <c r="D68" s="10">
        <v>0</v>
      </c>
      <c r="E68" s="10">
        <v>0</v>
      </c>
      <c r="F68" s="10">
        <v>0</v>
      </c>
      <c r="G68" s="10">
        <v>0</v>
      </c>
      <c r="H68" s="10">
        <v>0</v>
      </c>
      <c r="I68" s="10">
        <v>0</v>
      </c>
      <c r="J68" s="10">
        <v>0</v>
      </c>
      <c r="K68" s="10">
        <v>0</v>
      </c>
      <c r="L68" s="10">
        <v>0</v>
      </c>
      <c r="M68" s="10">
        <v>0</v>
      </c>
      <c r="N68" s="10">
        <v>0</v>
      </c>
      <c r="O68" s="10">
        <v>0</v>
      </c>
      <c r="P68" s="10">
        <v>0</v>
      </c>
      <c r="Q68" s="10">
        <v>0</v>
      </c>
      <c r="R68" s="10">
        <v>0</v>
      </c>
      <c r="S68" s="10">
        <v>0</v>
      </c>
      <c r="T68" s="10">
        <v>0</v>
      </c>
      <c r="U68" s="10">
        <v>0</v>
      </c>
      <c r="V68" s="10">
        <v>0</v>
      </c>
      <c r="W68" s="10">
        <v>0</v>
      </c>
      <c r="X68" s="10">
        <v>0</v>
      </c>
      <c r="Y68" s="10">
        <v>0</v>
      </c>
      <c r="Z68" s="10">
        <v>0</v>
      </c>
      <c r="AA68" s="10">
        <v>0</v>
      </c>
      <c r="AB68" s="10">
        <v>0</v>
      </c>
      <c r="AC68" s="10">
        <v>0</v>
      </c>
      <c r="AD68" s="10">
        <v>0</v>
      </c>
      <c r="AE68" s="10">
        <v>0</v>
      </c>
      <c r="AF68" s="10">
        <v>0</v>
      </c>
      <c r="AG68" s="10">
        <v>0</v>
      </c>
      <c r="AH68" s="10">
        <v>0</v>
      </c>
      <c r="AI68" s="10">
        <v>0</v>
      </c>
      <c r="AJ68" s="10">
        <v>0</v>
      </c>
      <c r="AK68" s="10">
        <v>0</v>
      </c>
      <c r="AL68" s="10">
        <v>0</v>
      </c>
      <c r="AM68" s="10">
        <v>0</v>
      </c>
      <c r="AN68" s="10">
        <v>0</v>
      </c>
      <c r="AO68" s="10">
        <v>0</v>
      </c>
      <c r="AP68" s="10">
        <v>0</v>
      </c>
      <c r="AQ68" s="10">
        <v>0</v>
      </c>
      <c r="AR68" s="10">
        <v>0</v>
      </c>
      <c r="AS68" s="10">
        <v>0</v>
      </c>
      <c r="AT68" s="10">
        <v>0</v>
      </c>
      <c r="AU68" s="10">
        <v>0</v>
      </c>
      <c r="AV68" s="10">
        <v>0</v>
      </c>
      <c r="AW68" s="10">
        <v>0</v>
      </c>
      <c r="AX68" s="10">
        <v>0</v>
      </c>
      <c r="AY68" s="10">
        <v>0</v>
      </c>
      <c r="AZ68" s="10">
        <v>0</v>
      </c>
      <c r="BA68" s="10">
        <v>0</v>
      </c>
      <c r="BB68" s="10">
        <v>0</v>
      </c>
      <c r="BC68" s="10">
        <v>0</v>
      </c>
      <c r="BD68" s="10">
        <v>0</v>
      </c>
      <c r="BE68" s="10">
        <v>0</v>
      </c>
      <c r="BF68" s="10">
        <v>0</v>
      </c>
      <c r="BG68" s="10">
        <v>0</v>
      </c>
      <c r="BH68" s="10">
        <v>0</v>
      </c>
      <c r="BI68" s="10">
        <v>0</v>
      </c>
      <c r="BJ68" s="10">
        <v>0</v>
      </c>
      <c r="BK68" s="10">
        <v>0</v>
      </c>
      <c r="BL68" s="10">
        <v>0</v>
      </c>
      <c r="BM68" s="10">
        <v>0</v>
      </c>
      <c r="BN68" s="10">
        <v>0</v>
      </c>
      <c r="BO68" s="10">
        <v>0</v>
      </c>
      <c r="BP68" s="10">
        <v>0</v>
      </c>
      <c r="BQ68" s="10">
        <v>0</v>
      </c>
      <c r="BR68" s="10">
        <v>0</v>
      </c>
      <c r="BS68" s="10">
        <v>0</v>
      </c>
      <c r="BT68" s="10">
        <v>0</v>
      </c>
      <c r="BU68" s="10">
        <v>0</v>
      </c>
      <c r="BV68" s="10">
        <v>0</v>
      </c>
      <c r="BW68" s="10">
        <v>0</v>
      </c>
      <c r="BX68" s="10">
        <v>0</v>
      </c>
      <c r="BY68" s="10">
        <v>0</v>
      </c>
      <c r="BZ68" s="10">
        <v>0</v>
      </c>
      <c r="CA68" s="10">
        <v>0</v>
      </c>
      <c r="CB68" s="10">
        <v>0</v>
      </c>
      <c r="CC68" s="10">
        <v>0</v>
      </c>
      <c r="CD68" s="10">
        <v>0</v>
      </c>
      <c r="CE68" s="10">
        <v>0</v>
      </c>
      <c r="CF68" s="10">
        <v>0</v>
      </c>
      <c r="CG68" s="10">
        <v>0</v>
      </c>
      <c r="CH68" s="10">
        <v>0</v>
      </c>
      <c r="CI68" s="10">
        <v>0</v>
      </c>
      <c r="CJ68" s="10">
        <v>0</v>
      </c>
      <c r="CK68" s="10">
        <v>0</v>
      </c>
      <c r="CL68" s="10">
        <v>0</v>
      </c>
      <c r="CM68" s="10">
        <v>0</v>
      </c>
      <c r="CN68" s="10">
        <v>0</v>
      </c>
      <c r="CO68" s="10">
        <v>0</v>
      </c>
      <c r="CP68" s="10">
        <v>0</v>
      </c>
      <c r="CQ68" s="10">
        <v>0</v>
      </c>
      <c r="CR68" s="10">
        <v>0</v>
      </c>
      <c r="CS68" s="10">
        <v>0</v>
      </c>
      <c r="CT68" s="10">
        <v>0</v>
      </c>
      <c r="CU68" s="10">
        <v>0</v>
      </c>
      <c r="CV68" s="10">
        <v>0</v>
      </c>
      <c r="CW68" s="10">
        <v>0</v>
      </c>
      <c r="CX68" s="10">
        <v>0</v>
      </c>
      <c r="CY68" s="10">
        <v>0</v>
      </c>
      <c r="CZ68" s="15" t="s">
        <v>115</v>
      </c>
    </row>
    <row r="69" spans="1:104" s="12" customFormat="1" ht="31.5">
      <c r="A69" s="16" t="s">
        <v>178</v>
      </c>
      <c r="B69" s="14" t="s">
        <v>179</v>
      </c>
      <c r="C69" s="15" t="s">
        <v>114</v>
      </c>
      <c r="D69" s="10">
        <v>0</v>
      </c>
      <c r="E69" s="10">
        <v>0</v>
      </c>
      <c r="F69" s="10">
        <v>0</v>
      </c>
      <c r="G69" s="10">
        <v>0</v>
      </c>
      <c r="H69" s="10">
        <v>0</v>
      </c>
      <c r="I69" s="10">
        <v>0</v>
      </c>
      <c r="J69" s="10">
        <v>0</v>
      </c>
      <c r="K69" s="10">
        <v>0</v>
      </c>
      <c r="L69" s="10">
        <v>0</v>
      </c>
      <c r="M69" s="10">
        <v>0</v>
      </c>
      <c r="N69" s="10">
        <v>0</v>
      </c>
      <c r="O69" s="10">
        <v>0</v>
      </c>
      <c r="P69" s="10">
        <v>0</v>
      </c>
      <c r="Q69" s="10">
        <v>0</v>
      </c>
      <c r="R69" s="10">
        <v>0</v>
      </c>
      <c r="S69" s="10">
        <v>0</v>
      </c>
      <c r="T69" s="10">
        <v>0</v>
      </c>
      <c r="U69" s="10">
        <v>0</v>
      </c>
      <c r="V69" s="10">
        <v>0</v>
      </c>
      <c r="W69" s="10">
        <v>0</v>
      </c>
      <c r="X69" s="10">
        <v>0</v>
      </c>
      <c r="Y69" s="10">
        <v>0</v>
      </c>
      <c r="Z69" s="10">
        <v>0</v>
      </c>
      <c r="AA69" s="10">
        <v>0</v>
      </c>
      <c r="AB69" s="10">
        <v>0</v>
      </c>
      <c r="AC69" s="10">
        <v>0</v>
      </c>
      <c r="AD69" s="10">
        <v>0</v>
      </c>
      <c r="AE69" s="10">
        <v>0</v>
      </c>
      <c r="AF69" s="10">
        <v>0</v>
      </c>
      <c r="AG69" s="10">
        <v>0</v>
      </c>
      <c r="AH69" s="10">
        <v>0</v>
      </c>
      <c r="AI69" s="10">
        <v>0</v>
      </c>
      <c r="AJ69" s="10">
        <v>0</v>
      </c>
      <c r="AK69" s="10">
        <v>0</v>
      </c>
      <c r="AL69" s="10">
        <v>0</v>
      </c>
      <c r="AM69" s="10">
        <v>0</v>
      </c>
      <c r="AN69" s="10">
        <v>0</v>
      </c>
      <c r="AO69" s="10">
        <v>0</v>
      </c>
      <c r="AP69" s="10">
        <v>0</v>
      </c>
      <c r="AQ69" s="10">
        <v>0</v>
      </c>
      <c r="AR69" s="10">
        <v>0</v>
      </c>
      <c r="AS69" s="10">
        <v>0</v>
      </c>
      <c r="AT69" s="10">
        <v>0</v>
      </c>
      <c r="AU69" s="10">
        <v>0</v>
      </c>
      <c r="AV69" s="10">
        <v>0</v>
      </c>
      <c r="AW69" s="10">
        <v>0</v>
      </c>
      <c r="AX69" s="10">
        <v>0</v>
      </c>
      <c r="AY69" s="10">
        <v>0</v>
      </c>
      <c r="AZ69" s="10">
        <v>0</v>
      </c>
      <c r="BA69" s="10">
        <v>0</v>
      </c>
      <c r="BB69" s="10">
        <v>0</v>
      </c>
      <c r="BC69" s="10">
        <v>0</v>
      </c>
      <c r="BD69" s="10">
        <v>0</v>
      </c>
      <c r="BE69" s="10">
        <v>0</v>
      </c>
      <c r="BF69" s="10">
        <v>0</v>
      </c>
      <c r="BG69" s="10">
        <v>0</v>
      </c>
      <c r="BH69" s="10">
        <v>0</v>
      </c>
      <c r="BI69" s="10">
        <v>0</v>
      </c>
      <c r="BJ69" s="10">
        <v>0</v>
      </c>
      <c r="BK69" s="10">
        <v>0</v>
      </c>
      <c r="BL69" s="10">
        <v>0</v>
      </c>
      <c r="BM69" s="10">
        <v>0</v>
      </c>
      <c r="BN69" s="10">
        <v>0</v>
      </c>
      <c r="BO69" s="10">
        <v>0</v>
      </c>
      <c r="BP69" s="10">
        <v>0</v>
      </c>
      <c r="BQ69" s="10">
        <v>0</v>
      </c>
      <c r="BR69" s="10">
        <v>0</v>
      </c>
      <c r="BS69" s="10">
        <v>0</v>
      </c>
      <c r="BT69" s="10">
        <v>0</v>
      </c>
      <c r="BU69" s="10">
        <v>0</v>
      </c>
      <c r="BV69" s="10">
        <v>0</v>
      </c>
      <c r="BW69" s="10">
        <v>0</v>
      </c>
      <c r="BX69" s="10">
        <v>0</v>
      </c>
      <c r="BY69" s="10">
        <v>0</v>
      </c>
      <c r="BZ69" s="10">
        <v>0</v>
      </c>
      <c r="CA69" s="10">
        <v>0</v>
      </c>
      <c r="CB69" s="10">
        <v>0</v>
      </c>
      <c r="CC69" s="10">
        <v>0</v>
      </c>
      <c r="CD69" s="10">
        <v>0</v>
      </c>
      <c r="CE69" s="10">
        <v>0</v>
      </c>
      <c r="CF69" s="10">
        <v>0</v>
      </c>
      <c r="CG69" s="10">
        <v>0</v>
      </c>
      <c r="CH69" s="10">
        <v>0</v>
      </c>
      <c r="CI69" s="10">
        <v>0</v>
      </c>
      <c r="CJ69" s="10">
        <v>0</v>
      </c>
      <c r="CK69" s="10">
        <v>0</v>
      </c>
      <c r="CL69" s="10">
        <v>0</v>
      </c>
      <c r="CM69" s="10">
        <v>0</v>
      </c>
      <c r="CN69" s="10">
        <v>0</v>
      </c>
      <c r="CO69" s="10">
        <v>0</v>
      </c>
      <c r="CP69" s="10">
        <v>0</v>
      </c>
      <c r="CQ69" s="10">
        <v>0</v>
      </c>
      <c r="CR69" s="10">
        <v>0</v>
      </c>
      <c r="CS69" s="10">
        <v>0</v>
      </c>
      <c r="CT69" s="10">
        <v>0</v>
      </c>
      <c r="CU69" s="10">
        <v>0</v>
      </c>
      <c r="CV69" s="10">
        <v>0</v>
      </c>
      <c r="CW69" s="10">
        <v>0</v>
      </c>
      <c r="CX69" s="10">
        <v>0</v>
      </c>
      <c r="CY69" s="10">
        <v>0</v>
      </c>
      <c r="CZ69" s="15" t="s">
        <v>115</v>
      </c>
    </row>
    <row r="70" spans="1:104" s="12" customFormat="1" ht="31.5">
      <c r="A70" s="16" t="s">
        <v>180</v>
      </c>
      <c r="B70" s="14" t="s">
        <v>181</v>
      </c>
      <c r="C70" s="15" t="s">
        <v>114</v>
      </c>
      <c r="D70" s="10">
        <v>0</v>
      </c>
      <c r="E70" s="10">
        <v>0</v>
      </c>
      <c r="F70" s="10">
        <v>0</v>
      </c>
      <c r="G70" s="10">
        <v>0</v>
      </c>
      <c r="H70" s="10">
        <v>0</v>
      </c>
      <c r="I70" s="10">
        <v>0</v>
      </c>
      <c r="J70" s="10">
        <v>0</v>
      </c>
      <c r="K70" s="10">
        <v>0</v>
      </c>
      <c r="L70" s="10">
        <v>0</v>
      </c>
      <c r="M70" s="10">
        <v>0</v>
      </c>
      <c r="N70" s="10">
        <v>0</v>
      </c>
      <c r="O70" s="10">
        <v>0</v>
      </c>
      <c r="P70" s="10">
        <v>0</v>
      </c>
      <c r="Q70" s="10">
        <v>0</v>
      </c>
      <c r="R70" s="10">
        <v>0</v>
      </c>
      <c r="S70" s="10">
        <v>0</v>
      </c>
      <c r="T70" s="10">
        <v>0</v>
      </c>
      <c r="U70" s="10">
        <v>0</v>
      </c>
      <c r="V70" s="10">
        <v>0</v>
      </c>
      <c r="W70" s="10">
        <v>0</v>
      </c>
      <c r="X70" s="10">
        <v>0</v>
      </c>
      <c r="Y70" s="10">
        <v>0</v>
      </c>
      <c r="Z70" s="10">
        <v>0</v>
      </c>
      <c r="AA70" s="10">
        <v>0</v>
      </c>
      <c r="AB70" s="10">
        <v>0</v>
      </c>
      <c r="AC70" s="10">
        <v>0</v>
      </c>
      <c r="AD70" s="10">
        <v>0</v>
      </c>
      <c r="AE70" s="10">
        <v>0</v>
      </c>
      <c r="AF70" s="10">
        <v>0</v>
      </c>
      <c r="AG70" s="10">
        <v>0</v>
      </c>
      <c r="AH70" s="10">
        <v>0</v>
      </c>
      <c r="AI70" s="10">
        <v>0</v>
      </c>
      <c r="AJ70" s="10">
        <v>0</v>
      </c>
      <c r="AK70" s="10">
        <v>0</v>
      </c>
      <c r="AL70" s="10">
        <v>0</v>
      </c>
      <c r="AM70" s="10">
        <v>0</v>
      </c>
      <c r="AN70" s="10">
        <v>0</v>
      </c>
      <c r="AO70" s="10">
        <v>0</v>
      </c>
      <c r="AP70" s="10">
        <v>0</v>
      </c>
      <c r="AQ70" s="10">
        <v>0</v>
      </c>
      <c r="AR70" s="10">
        <v>0</v>
      </c>
      <c r="AS70" s="10">
        <v>0</v>
      </c>
      <c r="AT70" s="10">
        <v>0</v>
      </c>
      <c r="AU70" s="10">
        <v>0</v>
      </c>
      <c r="AV70" s="10">
        <v>0</v>
      </c>
      <c r="AW70" s="10">
        <v>0</v>
      </c>
      <c r="AX70" s="10">
        <v>0</v>
      </c>
      <c r="AY70" s="10">
        <v>0</v>
      </c>
      <c r="AZ70" s="10">
        <v>0</v>
      </c>
      <c r="BA70" s="10">
        <v>0</v>
      </c>
      <c r="BB70" s="10">
        <v>0</v>
      </c>
      <c r="BC70" s="10">
        <v>0</v>
      </c>
      <c r="BD70" s="10">
        <v>0</v>
      </c>
      <c r="BE70" s="10">
        <v>0</v>
      </c>
      <c r="BF70" s="10">
        <v>0</v>
      </c>
      <c r="BG70" s="10">
        <v>0</v>
      </c>
      <c r="BH70" s="10">
        <v>0</v>
      </c>
      <c r="BI70" s="10">
        <v>0</v>
      </c>
      <c r="BJ70" s="10">
        <v>0</v>
      </c>
      <c r="BK70" s="10">
        <v>0</v>
      </c>
      <c r="BL70" s="10">
        <v>0</v>
      </c>
      <c r="BM70" s="10">
        <v>0</v>
      </c>
      <c r="BN70" s="10">
        <v>0</v>
      </c>
      <c r="BO70" s="10">
        <v>0</v>
      </c>
      <c r="BP70" s="10">
        <v>0</v>
      </c>
      <c r="BQ70" s="10">
        <v>0</v>
      </c>
      <c r="BR70" s="10">
        <v>0</v>
      </c>
      <c r="BS70" s="10">
        <v>0</v>
      </c>
      <c r="BT70" s="10">
        <v>0</v>
      </c>
      <c r="BU70" s="10">
        <v>0</v>
      </c>
      <c r="BV70" s="10">
        <v>0</v>
      </c>
      <c r="BW70" s="10">
        <v>0</v>
      </c>
      <c r="BX70" s="10">
        <v>0</v>
      </c>
      <c r="BY70" s="10">
        <v>0</v>
      </c>
      <c r="BZ70" s="10">
        <v>0</v>
      </c>
      <c r="CA70" s="10">
        <v>0</v>
      </c>
      <c r="CB70" s="10">
        <v>0</v>
      </c>
      <c r="CC70" s="10">
        <v>0</v>
      </c>
      <c r="CD70" s="10">
        <v>0</v>
      </c>
      <c r="CE70" s="10">
        <v>0</v>
      </c>
      <c r="CF70" s="10">
        <v>0</v>
      </c>
      <c r="CG70" s="10">
        <v>0</v>
      </c>
      <c r="CH70" s="10">
        <v>0</v>
      </c>
      <c r="CI70" s="10">
        <v>0</v>
      </c>
      <c r="CJ70" s="10">
        <v>0</v>
      </c>
      <c r="CK70" s="10">
        <v>0</v>
      </c>
      <c r="CL70" s="10">
        <v>0</v>
      </c>
      <c r="CM70" s="10">
        <v>0</v>
      </c>
      <c r="CN70" s="10">
        <v>0</v>
      </c>
      <c r="CO70" s="10">
        <v>0</v>
      </c>
      <c r="CP70" s="10">
        <v>0</v>
      </c>
      <c r="CQ70" s="10">
        <v>0</v>
      </c>
      <c r="CR70" s="10">
        <v>0</v>
      </c>
      <c r="CS70" s="10">
        <v>0</v>
      </c>
      <c r="CT70" s="10">
        <v>0</v>
      </c>
      <c r="CU70" s="10">
        <v>0</v>
      </c>
      <c r="CV70" s="10">
        <v>0</v>
      </c>
      <c r="CW70" s="10">
        <v>0</v>
      </c>
      <c r="CX70" s="10">
        <v>0</v>
      </c>
      <c r="CY70" s="10">
        <v>0</v>
      </c>
      <c r="CZ70" s="15" t="s">
        <v>115</v>
      </c>
    </row>
    <row r="71" spans="1:104" s="12" customFormat="1" ht="31.5">
      <c r="A71" s="16" t="s">
        <v>182</v>
      </c>
      <c r="B71" s="14" t="s">
        <v>183</v>
      </c>
      <c r="C71" s="15" t="s">
        <v>114</v>
      </c>
      <c r="D71" s="10">
        <v>0</v>
      </c>
      <c r="E71" s="10">
        <v>0</v>
      </c>
      <c r="F71" s="10">
        <v>0</v>
      </c>
      <c r="G71" s="10">
        <v>0</v>
      </c>
      <c r="H71" s="10">
        <v>0</v>
      </c>
      <c r="I71" s="10">
        <v>0</v>
      </c>
      <c r="J71" s="10">
        <v>0</v>
      </c>
      <c r="K71" s="10">
        <v>0</v>
      </c>
      <c r="L71" s="10">
        <v>0</v>
      </c>
      <c r="M71" s="10">
        <v>0</v>
      </c>
      <c r="N71" s="10">
        <v>0</v>
      </c>
      <c r="O71" s="10">
        <v>0</v>
      </c>
      <c r="P71" s="10">
        <v>0</v>
      </c>
      <c r="Q71" s="10">
        <v>0</v>
      </c>
      <c r="R71" s="10">
        <v>0</v>
      </c>
      <c r="S71" s="10">
        <v>0</v>
      </c>
      <c r="T71" s="10">
        <v>0</v>
      </c>
      <c r="U71" s="10">
        <v>0</v>
      </c>
      <c r="V71" s="10">
        <v>0</v>
      </c>
      <c r="W71" s="10">
        <v>0</v>
      </c>
      <c r="X71" s="10">
        <v>0</v>
      </c>
      <c r="Y71" s="10">
        <v>0</v>
      </c>
      <c r="Z71" s="10">
        <v>0</v>
      </c>
      <c r="AA71" s="10">
        <v>0</v>
      </c>
      <c r="AB71" s="10">
        <v>0</v>
      </c>
      <c r="AC71" s="10">
        <v>0</v>
      </c>
      <c r="AD71" s="10">
        <v>0</v>
      </c>
      <c r="AE71" s="10">
        <v>0</v>
      </c>
      <c r="AF71" s="10">
        <v>0</v>
      </c>
      <c r="AG71" s="10">
        <v>0</v>
      </c>
      <c r="AH71" s="10">
        <v>0</v>
      </c>
      <c r="AI71" s="10">
        <v>0</v>
      </c>
      <c r="AJ71" s="10">
        <v>0</v>
      </c>
      <c r="AK71" s="10">
        <v>0</v>
      </c>
      <c r="AL71" s="10">
        <v>0</v>
      </c>
      <c r="AM71" s="10">
        <v>0</v>
      </c>
      <c r="AN71" s="10">
        <v>0</v>
      </c>
      <c r="AO71" s="10">
        <v>0</v>
      </c>
      <c r="AP71" s="10">
        <v>0</v>
      </c>
      <c r="AQ71" s="10">
        <v>0</v>
      </c>
      <c r="AR71" s="10">
        <v>0</v>
      </c>
      <c r="AS71" s="10">
        <v>0</v>
      </c>
      <c r="AT71" s="10">
        <v>0</v>
      </c>
      <c r="AU71" s="10">
        <v>0</v>
      </c>
      <c r="AV71" s="10">
        <v>0</v>
      </c>
      <c r="AW71" s="10">
        <v>0</v>
      </c>
      <c r="AX71" s="10">
        <v>0</v>
      </c>
      <c r="AY71" s="10">
        <v>0</v>
      </c>
      <c r="AZ71" s="10">
        <v>0</v>
      </c>
      <c r="BA71" s="10">
        <v>0</v>
      </c>
      <c r="BB71" s="10">
        <v>0</v>
      </c>
      <c r="BC71" s="10">
        <v>0</v>
      </c>
      <c r="BD71" s="10">
        <v>0</v>
      </c>
      <c r="BE71" s="10">
        <v>0</v>
      </c>
      <c r="BF71" s="10">
        <v>0</v>
      </c>
      <c r="BG71" s="10">
        <v>0</v>
      </c>
      <c r="BH71" s="10">
        <v>0</v>
      </c>
      <c r="BI71" s="10">
        <v>0</v>
      </c>
      <c r="BJ71" s="10">
        <v>0</v>
      </c>
      <c r="BK71" s="10">
        <v>0</v>
      </c>
      <c r="BL71" s="10">
        <v>0</v>
      </c>
      <c r="BM71" s="10">
        <v>0</v>
      </c>
      <c r="BN71" s="10">
        <v>0</v>
      </c>
      <c r="BO71" s="10">
        <v>0</v>
      </c>
      <c r="BP71" s="10">
        <v>0</v>
      </c>
      <c r="BQ71" s="10">
        <v>0</v>
      </c>
      <c r="BR71" s="10">
        <v>0</v>
      </c>
      <c r="BS71" s="10">
        <v>0</v>
      </c>
      <c r="BT71" s="10">
        <v>0</v>
      </c>
      <c r="BU71" s="10">
        <v>0</v>
      </c>
      <c r="BV71" s="10">
        <v>0</v>
      </c>
      <c r="BW71" s="10">
        <v>0</v>
      </c>
      <c r="BX71" s="10">
        <v>0</v>
      </c>
      <c r="BY71" s="10">
        <v>0</v>
      </c>
      <c r="BZ71" s="10">
        <v>0</v>
      </c>
      <c r="CA71" s="10">
        <v>0</v>
      </c>
      <c r="CB71" s="10">
        <v>0</v>
      </c>
      <c r="CC71" s="10">
        <v>0</v>
      </c>
      <c r="CD71" s="10">
        <v>0</v>
      </c>
      <c r="CE71" s="10">
        <v>0</v>
      </c>
      <c r="CF71" s="10">
        <v>0</v>
      </c>
      <c r="CG71" s="10">
        <v>0</v>
      </c>
      <c r="CH71" s="10">
        <v>0</v>
      </c>
      <c r="CI71" s="10">
        <v>0</v>
      </c>
      <c r="CJ71" s="10">
        <v>0</v>
      </c>
      <c r="CK71" s="10">
        <v>0</v>
      </c>
      <c r="CL71" s="10">
        <v>0</v>
      </c>
      <c r="CM71" s="10">
        <v>0</v>
      </c>
      <c r="CN71" s="10">
        <v>0</v>
      </c>
      <c r="CO71" s="10">
        <v>0</v>
      </c>
      <c r="CP71" s="10">
        <v>0</v>
      </c>
      <c r="CQ71" s="10">
        <v>0</v>
      </c>
      <c r="CR71" s="10">
        <v>0</v>
      </c>
      <c r="CS71" s="10">
        <v>0</v>
      </c>
      <c r="CT71" s="10">
        <v>0</v>
      </c>
      <c r="CU71" s="10">
        <v>0</v>
      </c>
      <c r="CV71" s="10">
        <v>0</v>
      </c>
      <c r="CW71" s="10">
        <v>0</v>
      </c>
      <c r="CX71" s="10">
        <v>0</v>
      </c>
      <c r="CY71" s="10">
        <v>0</v>
      </c>
      <c r="CZ71" s="15" t="s">
        <v>115</v>
      </c>
    </row>
    <row r="72" spans="1:104" s="12" customFormat="1" ht="47.25">
      <c r="A72" s="16" t="s">
        <v>184</v>
      </c>
      <c r="B72" s="14" t="s">
        <v>185</v>
      </c>
      <c r="C72" s="15" t="s">
        <v>114</v>
      </c>
      <c r="D72" s="10">
        <v>0</v>
      </c>
      <c r="E72" s="10">
        <v>0</v>
      </c>
      <c r="F72" s="10">
        <v>0</v>
      </c>
      <c r="G72" s="10">
        <v>0</v>
      </c>
      <c r="H72" s="10">
        <v>0</v>
      </c>
      <c r="I72" s="10">
        <v>0</v>
      </c>
      <c r="J72" s="10">
        <v>0</v>
      </c>
      <c r="K72" s="10">
        <v>0</v>
      </c>
      <c r="L72" s="10">
        <v>0</v>
      </c>
      <c r="M72" s="10">
        <v>0</v>
      </c>
      <c r="N72" s="10">
        <v>0</v>
      </c>
      <c r="O72" s="10">
        <v>0</v>
      </c>
      <c r="P72" s="10">
        <v>0</v>
      </c>
      <c r="Q72" s="10">
        <v>0</v>
      </c>
      <c r="R72" s="10">
        <v>0</v>
      </c>
      <c r="S72" s="10">
        <v>0</v>
      </c>
      <c r="T72" s="10">
        <v>0</v>
      </c>
      <c r="U72" s="10">
        <v>0</v>
      </c>
      <c r="V72" s="10">
        <v>0</v>
      </c>
      <c r="W72" s="10">
        <v>0</v>
      </c>
      <c r="X72" s="10">
        <v>0</v>
      </c>
      <c r="Y72" s="10">
        <v>0</v>
      </c>
      <c r="Z72" s="10">
        <v>0</v>
      </c>
      <c r="AA72" s="10">
        <v>0</v>
      </c>
      <c r="AB72" s="10">
        <v>0</v>
      </c>
      <c r="AC72" s="10">
        <v>0</v>
      </c>
      <c r="AD72" s="10">
        <v>0</v>
      </c>
      <c r="AE72" s="10">
        <v>0</v>
      </c>
      <c r="AF72" s="10">
        <v>0</v>
      </c>
      <c r="AG72" s="10">
        <v>0</v>
      </c>
      <c r="AH72" s="10">
        <v>0</v>
      </c>
      <c r="AI72" s="10">
        <v>0</v>
      </c>
      <c r="AJ72" s="10">
        <v>0</v>
      </c>
      <c r="AK72" s="10">
        <v>0</v>
      </c>
      <c r="AL72" s="10">
        <v>0</v>
      </c>
      <c r="AM72" s="10">
        <v>0</v>
      </c>
      <c r="AN72" s="10">
        <v>0</v>
      </c>
      <c r="AO72" s="10">
        <v>0</v>
      </c>
      <c r="AP72" s="10">
        <v>0</v>
      </c>
      <c r="AQ72" s="10">
        <v>0</v>
      </c>
      <c r="AR72" s="10">
        <v>0</v>
      </c>
      <c r="AS72" s="10">
        <v>0</v>
      </c>
      <c r="AT72" s="10">
        <v>0</v>
      </c>
      <c r="AU72" s="10">
        <v>0</v>
      </c>
      <c r="AV72" s="10">
        <v>0</v>
      </c>
      <c r="AW72" s="10">
        <v>0</v>
      </c>
      <c r="AX72" s="10">
        <v>0</v>
      </c>
      <c r="AY72" s="10">
        <v>0</v>
      </c>
      <c r="AZ72" s="10">
        <v>0</v>
      </c>
      <c r="BA72" s="10">
        <v>0</v>
      </c>
      <c r="BB72" s="10">
        <v>0</v>
      </c>
      <c r="BC72" s="10">
        <v>0</v>
      </c>
      <c r="BD72" s="10">
        <v>0</v>
      </c>
      <c r="BE72" s="10">
        <v>0</v>
      </c>
      <c r="BF72" s="10">
        <v>0</v>
      </c>
      <c r="BG72" s="10">
        <v>0</v>
      </c>
      <c r="BH72" s="10">
        <v>0</v>
      </c>
      <c r="BI72" s="10">
        <v>0</v>
      </c>
      <c r="BJ72" s="10">
        <v>0</v>
      </c>
      <c r="BK72" s="10">
        <v>0</v>
      </c>
      <c r="BL72" s="10">
        <v>0</v>
      </c>
      <c r="BM72" s="10">
        <v>0</v>
      </c>
      <c r="BN72" s="10">
        <v>0</v>
      </c>
      <c r="BO72" s="10">
        <v>0</v>
      </c>
      <c r="BP72" s="10">
        <v>0</v>
      </c>
      <c r="BQ72" s="10">
        <v>0</v>
      </c>
      <c r="BR72" s="10">
        <v>0</v>
      </c>
      <c r="BS72" s="10">
        <v>0</v>
      </c>
      <c r="BT72" s="10">
        <v>0</v>
      </c>
      <c r="BU72" s="10">
        <v>0</v>
      </c>
      <c r="BV72" s="10">
        <v>0</v>
      </c>
      <c r="BW72" s="10">
        <v>0</v>
      </c>
      <c r="BX72" s="10">
        <v>0</v>
      </c>
      <c r="BY72" s="10">
        <v>0</v>
      </c>
      <c r="BZ72" s="10">
        <v>0</v>
      </c>
      <c r="CA72" s="10">
        <v>0</v>
      </c>
      <c r="CB72" s="10">
        <v>0</v>
      </c>
      <c r="CC72" s="10">
        <v>0</v>
      </c>
      <c r="CD72" s="10">
        <v>0</v>
      </c>
      <c r="CE72" s="10">
        <v>0</v>
      </c>
      <c r="CF72" s="10">
        <v>0</v>
      </c>
      <c r="CG72" s="10">
        <v>0</v>
      </c>
      <c r="CH72" s="10">
        <v>0</v>
      </c>
      <c r="CI72" s="10">
        <v>0</v>
      </c>
      <c r="CJ72" s="10">
        <v>0</v>
      </c>
      <c r="CK72" s="10">
        <v>0</v>
      </c>
      <c r="CL72" s="10">
        <v>0</v>
      </c>
      <c r="CM72" s="10">
        <v>0</v>
      </c>
      <c r="CN72" s="10">
        <v>0</v>
      </c>
      <c r="CO72" s="10">
        <v>0</v>
      </c>
      <c r="CP72" s="10">
        <v>0</v>
      </c>
      <c r="CQ72" s="10">
        <v>0</v>
      </c>
      <c r="CR72" s="10">
        <v>0</v>
      </c>
      <c r="CS72" s="10">
        <v>0</v>
      </c>
      <c r="CT72" s="10">
        <v>0</v>
      </c>
      <c r="CU72" s="10">
        <v>0</v>
      </c>
      <c r="CV72" s="10">
        <v>0</v>
      </c>
      <c r="CW72" s="10">
        <v>0</v>
      </c>
      <c r="CX72" s="10">
        <v>0</v>
      </c>
      <c r="CY72" s="10">
        <v>0</v>
      </c>
      <c r="CZ72" s="15" t="s">
        <v>115</v>
      </c>
    </row>
    <row r="73" spans="1:104" s="12" customFormat="1" ht="31.5">
      <c r="A73" s="16" t="s">
        <v>186</v>
      </c>
      <c r="B73" s="14" t="s">
        <v>187</v>
      </c>
      <c r="C73" s="15" t="s">
        <v>114</v>
      </c>
      <c r="D73" s="10">
        <v>0</v>
      </c>
      <c r="E73" s="10">
        <v>0</v>
      </c>
      <c r="F73" s="10">
        <v>0</v>
      </c>
      <c r="G73" s="10">
        <v>0</v>
      </c>
      <c r="H73" s="10">
        <v>0</v>
      </c>
      <c r="I73" s="10">
        <v>0</v>
      </c>
      <c r="J73" s="10">
        <v>0</v>
      </c>
      <c r="K73" s="10">
        <v>0</v>
      </c>
      <c r="L73" s="10">
        <v>0</v>
      </c>
      <c r="M73" s="10">
        <v>0</v>
      </c>
      <c r="N73" s="10">
        <v>0</v>
      </c>
      <c r="O73" s="10">
        <v>0</v>
      </c>
      <c r="P73" s="10">
        <v>0</v>
      </c>
      <c r="Q73" s="10">
        <v>0</v>
      </c>
      <c r="R73" s="10">
        <v>0</v>
      </c>
      <c r="S73" s="10">
        <v>0</v>
      </c>
      <c r="T73" s="10">
        <v>0</v>
      </c>
      <c r="U73" s="10">
        <v>0</v>
      </c>
      <c r="V73" s="10">
        <v>0</v>
      </c>
      <c r="W73" s="10">
        <v>0</v>
      </c>
      <c r="X73" s="10">
        <v>0</v>
      </c>
      <c r="Y73" s="10">
        <v>0</v>
      </c>
      <c r="Z73" s="10">
        <v>0</v>
      </c>
      <c r="AA73" s="10">
        <v>0</v>
      </c>
      <c r="AB73" s="10">
        <v>0</v>
      </c>
      <c r="AC73" s="10">
        <v>0</v>
      </c>
      <c r="AD73" s="10">
        <v>0</v>
      </c>
      <c r="AE73" s="10">
        <v>0</v>
      </c>
      <c r="AF73" s="10">
        <v>0</v>
      </c>
      <c r="AG73" s="10">
        <v>0</v>
      </c>
      <c r="AH73" s="10">
        <v>0</v>
      </c>
      <c r="AI73" s="10">
        <v>0</v>
      </c>
      <c r="AJ73" s="10">
        <v>0</v>
      </c>
      <c r="AK73" s="10">
        <v>0</v>
      </c>
      <c r="AL73" s="10">
        <v>0</v>
      </c>
      <c r="AM73" s="10">
        <v>0</v>
      </c>
      <c r="AN73" s="10">
        <v>0</v>
      </c>
      <c r="AO73" s="10">
        <v>0</v>
      </c>
      <c r="AP73" s="10">
        <v>0</v>
      </c>
      <c r="AQ73" s="10">
        <v>0</v>
      </c>
      <c r="AR73" s="10">
        <v>0</v>
      </c>
      <c r="AS73" s="10">
        <v>0</v>
      </c>
      <c r="AT73" s="10">
        <v>0</v>
      </c>
      <c r="AU73" s="10">
        <v>0</v>
      </c>
      <c r="AV73" s="10">
        <v>0</v>
      </c>
      <c r="AW73" s="10">
        <v>0</v>
      </c>
      <c r="AX73" s="10">
        <v>0</v>
      </c>
      <c r="AY73" s="10">
        <v>0</v>
      </c>
      <c r="AZ73" s="10">
        <v>0</v>
      </c>
      <c r="BA73" s="10">
        <v>0</v>
      </c>
      <c r="BB73" s="10">
        <v>0</v>
      </c>
      <c r="BC73" s="10">
        <v>0</v>
      </c>
      <c r="BD73" s="10">
        <v>0</v>
      </c>
      <c r="BE73" s="10">
        <v>0</v>
      </c>
      <c r="BF73" s="10">
        <v>0</v>
      </c>
      <c r="BG73" s="10">
        <v>0</v>
      </c>
      <c r="BH73" s="10">
        <v>0</v>
      </c>
      <c r="BI73" s="10">
        <v>0</v>
      </c>
      <c r="BJ73" s="10">
        <v>0</v>
      </c>
      <c r="BK73" s="10">
        <v>0</v>
      </c>
      <c r="BL73" s="10">
        <v>0</v>
      </c>
      <c r="BM73" s="10">
        <v>0</v>
      </c>
      <c r="BN73" s="10">
        <v>0</v>
      </c>
      <c r="BO73" s="10">
        <v>0</v>
      </c>
      <c r="BP73" s="10">
        <v>0</v>
      </c>
      <c r="BQ73" s="10">
        <v>0</v>
      </c>
      <c r="BR73" s="10">
        <v>0</v>
      </c>
      <c r="BS73" s="10">
        <v>0</v>
      </c>
      <c r="BT73" s="10">
        <v>0</v>
      </c>
      <c r="BU73" s="10">
        <v>0</v>
      </c>
      <c r="BV73" s="10">
        <v>0</v>
      </c>
      <c r="BW73" s="10">
        <v>0</v>
      </c>
      <c r="BX73" s="10">
        <v>0</v>
      </c>
      <c r="BY73" s="10">
        <v>0</v>
      </c>
      <c r="BZ73" s="10">
        <v>0</v>
      </c>
      <c r="CA73" s="10">
        <v>0</v>
      </c>
      <c r="CB73" s="10">
        <v>0</v>
      </c>
      <c r="CC73" s="10">
        <v>0</v>
      </c>
      <c r="CD73" s="10">
        <v>0</v>
      </c>
      <c r="CE73" s="10">
        <v>0</v>
      </c>
      <c r="CF73" s="10">
        <v>0</v>
      </c>
      <c r="CG73" s="10">
        <v>0</v>
      </c>
      <c r="CH73" s="10">
        <v>0</v>
      </c>
      <c r="CI73" s="10">
        <v>0</v>
      </c>
      <c r="CJ73" s="10">
        <v>0</v>
      </c>
      <c r="CK73" s="10">
        <v>0</v>
      </c>
      <c r="CL73" s="10">
        <v>0</v>
      </c>
      <c r="CM73" s="10">
        <v>0</v>
      </c>
      <c r="CN73" s="10">
        <v>0</v>
      </c>
      <c r="CO73" s="10">
        <v>0</v>
      </c>
      <c r="CP73" s="10">
        <v>0</v>
      </c>
      <c r="CQ73" s="10">
        <v>0</v>
      </c>
      <c r="CR73" s="10">
        <v>0</v>
      </c>
      <c r="CS73" s="10">
        <v>0</v>
      </c>
      <c r="CT73" s="10">
        <v>0</v>
      </c>
      <c r="CU73" s="10">
        <v>0</v>
      </c>
      <c r="CV73" s="10">
        <v>0</v>
      </c>
      <c r="CW73" s="10">
        <v>0</v>
      </c>
      <c r="CX73" s="10">
        <v>0</v>
      </c>
      <c r="CY73" s="10">
        <v>0</v>
      </c>
      <c r="CZ73" s="15" t="s">
        <v>115</v>
      </c>
    </row>
    <row r="74" spans="1:104" s="12" customFormat="1" ht="31.5">
      <c r="A74" s="16" t="s">
        <v>188</v>
      </c>
      <c r="B74" s="14" t="s">
        <v>189</v>
      </c>
      <c r="C74" s="15" t="s">
        <v>114</v>
      </c>
      <c r="D74" s="10">
        <v>0</v>
      </c>
      <c r="E74" s="10">
        <v>0</v>
      </c>
      <c r="F74" s="10">
        <v>0</v>
      </c>
      <c r="G74" s="10">
        <v>0</v>
      </c>
      <c r="H74" s="10">
        <v>0</v>
      </c>
      <c r="I74" s="10">
        <v>0</v>
      </c>
      <c r="J74" s="10">
        <v>0</v>
      </c>
      <c r="K74" s="10">
        <v>0</v>
      </c>
      <c r="L74" s="10">
        <v>0</v>
      </c>
      <c r="M74" s="10">
        <v>0</v>
      </c>
      <c r="N74" s="10">
        <v>0</v>
      </c>
      <c r="O74" s="10">
        <v>0</v>
      </c>
      <c r="P74" s="10">
        <v>0</v>
      </c>
      <c r="Q74" s="10">
        <v>0</v>
      </c>
      <c r="R74" s="10">
        <v>0</v>
      </c>
      <c r="S74" s="10">
        <v>0</v>
      </c>
      <c r="T74" s="10">
        <v>0</v>
      </c>
      <c r="U74" s="10">
        <v>0</v>
      </c>
      <c r="V74" s="10">
        <v>0</v>
      </c>
      <c r="W74" s="10">
        <v>0</v>
      </c>
      <c r="X74" s="10">
        <v>0</v>
      </c>
      <c r="Y74" s="10">
        <v>0</v>
      </c>
      <c r="Z74" s="10">
        <v>0</v>
      </c>
      <c r="AA74" s="10">
        <v>0</v>
      </c>
      <c r="AB74" s="10">
        <v>0</v>
      </c>
      <c r="AC74" s="10">
        <v>0</v>
      </c>
      <c r="AD74" s="10">
        <v>0</v>
      </c>
      <c r="AE74" s="10">
        <v>0</v>
      </c>
      <c r="AF74" s="10">
        <v>0</v>
      </c>
      <c r="AG74" s="10">
        <v>0</v>
      </c>
      <c r="AH74" s="10">
        <v>0</v>
      </c>
      <c r="AI74" s="10">
        <v>0</v>
      </c>
      <c r="AJ74" s="10">
        <v>0</v>
      </c>
      <c r="AK74" s="10">
        <v>0</v>
      </c>
      <c r="AL74" s="10">
        <v>0</v>
      </c>
      <c r="AM74" s="10">
        <v>0</v>
      </c>
      <c r="AN74" s="10">
        <v>0</v>
      </c>
      <c r="AO74" s="10">
        <v>0</v>
      </c>
      <c r="AP74" s="10">
        <v>0</v>
      </c>
      <c r="AQ74" s="10">
        <v>0</v>
      </c>
      <c r="AR74" s="10">
        <v>0</v>
      </c>
      <c r="AS74" s="10">
        <v>0</v>
      </c>
      <c r="AT74" s="10">
        <v>0</v>
      </c>
      <c r="AU74" s="10">
        <v>0</v>
      </c>
      <c r="AV74" s="10">
        <v>0</v>
      </c>
      <c r="AW74" s="10">
        <v>0</v>
      </c>
      <c r="AX74" s="10">
        <v>0</v>
      </c>
      <c r="AY74" s="10">
        <v>0</v>
      </c>
      <c r="AZ74" s="10">
        <v>0</v>
      </c>
      <c r="BA74" s="10">
        <v>0</v>
      </c>
      <c r="BB74" s="10">
        <v>0</v>
      </c>
      <c r="BC74" s="10">
        <v>0</v>
      </c>
      <c r="BD74" s="10">
        <v>0</v>
      </c>
      <c r="BE74" s="10">
        <v>0</v>
      </c>
      <c r="BF74" s="10">
        <v>0</v>
      </c>
      <c r="BG74" s="10">
        <v>0</v>
      </c>
      <c r="BH74" s="10">
        <v>0</v>
      </c>
      <c r="BI74" s="10">
        <v>0</v>
      </c>
      <c r="BJ74" s="10">
        <v>0</v>
      </c>
      <c r="BK74" s="10">
        <v>0</v>
      </c>
      <c r="BL74" s="10">
        <v>0</v>
      </c>
      <c r="BM74" s="10">
        <v>0</v>
      </c>
      <c r="BN74" s="10">
        <v>0</v>
      </c>
      <c r="BO74" s="10">
        <v>0</v>
      </c>
      <c r="BP74" s="10">
        <v>0</v>
      </c>
      <c r="BQ74" s="10">
        <v>0</v>
      </c>
      <c r="BR74" s="10">
        <v>0</v>
      </c>
      <c r="BS74" s="10">
        <v>0</v>
      </c>
      <c r="BT74" s="10">
        <v>0</v>
      </c>
      <c r="BU74" s="10">
        <v>0</v>
      </c>
      <c r="BV74" s="10">
        <v>0</v>
      </c>
      <c r="BW74" s="10">
        <v>0</v>
      </c>
      <c r="BX74" s="10">
        <v>0</v>
      </c>
      <c r="BY74" s="10">
        <v>0</v>
      </c>
      <c r="BZ74" s="10">
        <v>0</v>
      </c>
      <c r="CA74" s="10">
        <v>0</v>
      </c>
      <c r="CB74" s="10">
        <v>0</v>
      </c>
      <c r="CC74" s="10">
        <v>0</v>
      </c>
      <c r="CD74" s="10">
        <v>0</v>
      </c>
      <c r="CE74" s="10">
        <v>0</v>
      </c>
      <c r="CF74" s="10">
        <v>0</v>
      </c>
      <c r="CG74" s="10">
        <v>0</v>
      </c>
      <c r="CH74" s="10">
        <v>0</v>
      </c>
      <c r="CI74" s="10">
        <v>0</v>
      </c>
      <c r="CJ74" s="10">
        <v>0</v>
      </c>
      <c r="CK74" s="10">
        <v>0</v>
      </c>
      <c r="CL74" s="10">
        <v>0</v>
      </c>
      <c r="CM74" s="10">
        <v>0</v>
      </c>
      <c r="CN74" s="10">
        <v>0</v>
      </c>
      <c r="CO74" s="10">
        <v>0</v>
      </c>
      <c r="CP74" s="10">
        <v>0</v>
      </c>
      <c r="CQ74" s="10">
        <v>0</v>
      </c>
      <c r="CR74" s="10">
        <v>0</v>
      </c>
      <c r="CS74" s="10">
        <v>0</v>
      </c>
      <c r="CT74" s="10">
        <v>0</v>
      </c>
      <c r="CU74" s="10">
        <v>0</v>
      </c>
      <c r="CV74" s="10">
        <v>0</v>
      </c>
      <c r="CW74" s="10">
        <v>0</v>
      </c>
      <c r="CX74" s="10">
        <v>0</v>
      </c>
      <c r="CY74" s="10">
        <v>0</v>
      </c>
      <c r="CZ74" s="15" t="s">
        <v>115</v>
      </c>
    </row>
    <row r="75" spans="1:104" s="12" customFormat="1" ht="47.25">
      <c r="A75" s="16" t="s">
        <v>190</v>
      </c>
      <c r="B75" s="14" t="s">
        <v>191</v>
      </c>
      <c r="C75" s="15" t="s">
        <v>114</v>
      </c>
      <c r="D75" s="10">
        <v>0</v>
      </c>
      <c r="E75" s="10">
        <v>0</v>
      </c>
      <c r="F75" s="10">
        <v>0</v>
      </c>
      <c r="G75" s="10">
        <v>0</v>
      </c>
      <c r="H75" s="10">
        <v>0</v>
      </c>
      <c r="I75" s="10">
        <v>0</v>
      </c>
      <c r="J75" s="10">
        <v>0</v>
      </c>
      <c r="K75" s="10">
        <v>0</v>
      </c>
      <c r="L75" s="10">
        <v>0</v>
      </c>
      <c r="M75" s="10">
        <v>0</v>
      </c>
      <c r="N75" s="10">
        <v>0</v>
      </c>
      <c r="O75" s="10">
        <v>0</v>
      </c>
      <c r="P75" s="10">
        <v>0</v>
      </c>
      <c r="Q75" s="10">
        <v>0</v>
      </c>
      <c r="R75" s="10">
        <v>0</v>
      </c>
      <c r="S75" s="10">
        <v>0</v>
      </c>
      <c r="T75" s="10">
        <v>0</v>
      </c>
      <c r="U75" s="10">
        <v>0</v>
      </c>
      <c r="V75" s="10">
        <v>0</v>
      </c>
      <c r="W75" s="10">
        <v>0</v>
      </c>
      <c r="X75" s="10">
        <v>0</v>
      </c>
      <c r="Y75" s="10">
        <v>0</v>
      </c>
      <c r="Z75" s="10">
        <v>0</v>
      </c>
      <c r="AA75" s="10">
        <v>0</v>
      </c>
      <c r="AB75" s="10">
        <v>0</v>
      </c>
      <c r="AC75" s="10">
        <v>0</v>
      </c>
      <c r="AD75" s="10">
        <v>0</v>
      </c>
      <c r="AE75" s="10">
        <v>0</v>
      </c>
      <c r="AF75" s="10">
        <v>0</v>
      </c>
      <c r="AG75" s="10">
        <v>0</v>
      </c>
      <c r="AH75" s="10">
        <v>0</v>
      </c>
      <c r="AI75" s="10">
        <v>0</v>
      </c>
      <c r="AJ75" s="10">
        <v>0</v>
      </c>
      <c r="AK75" s="10">
        <v>0</v>
      </c>
      <c r="AL75" s="10">
        <v>0</v>
      </c>
      <c r="AM75" s="10">
        <v>0</v>
      </c>
      <c r="AN75" s="10">
        <v>0</v>
      </c>
      <c r="AO75" s="10">
        <v>0</v>
      </c>
      <c r="AP75" s="10">
        <v>0</v>
      </c>
      <c r="AQ75" s="10">
        <v>0</v>
      </c>
      <c r="AR75" s="10">
        <v>0</v>
      </c>
      <c r="AS75" s="10">
        <v>0</v>
      </c>
      <c r="AT75" s="10">
        <v>0</v>
      </c>
      <c r="AU75" s="10">
        <v>0</v>
      </c>
      <c r="AV75" s="10">
        <v>0</v>
      </c>
      <c r="AW75" s="10">
        <v>0</v>
      </c>
      <c r="AX75" s="10">
        <v>0</v>
      </c>
      <c r="AY75" s="10">
        <v>0</v>
      </c>
      <c r="AZ75" s="10">
        <v>0</v>
      </c>
      <c r="BA75" s="10">
        <v>0</v>
      </c>
      <c r="BB75" s="10">
        <v>0</v>
      </c>
      <c r="BC75" s="10">
        <v>0</v>
      </c>
      <c r="BD75" s="10">
        <v>0</v>
      </c>
      <c r="BE75" s="10">
        <v>0</v>
      </c>
      <c r="BF75" s="10">
        <v>0</v>
      </c>
      <c r="BG75" s="10">
        <v>0</v>
      </c>
      <c r="BH75" s="10">
        <v>0</v>
      </c>
      <c r="BI75" s="10">
        <v>0</v>
      </c>
      <c r="BJ75" s="10">
        <v>0</v>
      </c>
      <c r="BK75" s="10">
        <v>0</v>
      </c>
      <c r="BL75" s="10">
        <v>0</v>
      </c>
      <c r="BM75" s="10">
        <v>0</v>
      </c>
      <c r="BN75" s="10">
        <v>0</v>
      </c>
      <c r="BO75" s="10">
        <v>0</v>
      </c>
      <c r="BP75" s="10">
        <v>0</v>
      </c>
      <c r="BQ75" s="10">
        <v>0</v>
      </c>
      <c r="BR75" s="10">
        <v>0</v>
      </c>
      <c r="BS75" s="10">
        <v>0</v>
      </c>
      <c r="BT75" s="10">
        <v>0</v>
      </c>
      <c r="BU75" s="10">
        <v>0</v>
      </c>
      <c r="BV75" s="10">
        <v>0</v>
      </c>
      <c r="BW75" s="10">
        <v>0</v>
      </c>
      <c r="BX75" s="10">
        <v>0</v>
      </c>
      <c r="BY75" s="10">
        <v>0</v>
      </c>
      <c r="BZ75" s="10">
        <v>0</v>
      </c>
      <c r="CA75" s="10">
        <v>0</v>
      </c>
      <c r="CB75" s="10">
        <v>0</v>
      </c>
      <c r="CC75" s="10">
        <v>0</v>
      </c>
      <c r="CD75" s="10">
        <v>0</v>
      </c>
      <c r="CE75" s="10">
        <v>0</v>
      </c>
      <c r="CF75" s="10">
        <v>0</v>
      </c>
      <c r="CG75" s="10">
        <v>0</v>
      </c>
      <c r="CH75" s="10">
        <v>0</v>
      </c>
      <c r="CI75" s="10">
        <v>0</v>
      </c>
      <c r="CJ75" s="10">
        <v>0</v>
      </c>
      <c r="CK75" s="10">
        <v>0</v>
      </c>
      <c r="CL75" s="10">
        <v>0</v>
      </c>
      <c r="CM75" s="10">
        <v>0</v>
      </c>
      <c r="CN75" s="10">
        <v>0</v>
      </c>
      <c r="CO75" s="10">
        <v>0</v>
      </c>
      <c r="CP75" s="10">
        <v>0</v>
      </c>
      <c r="CQ75" s="10">
        <v>0</v>
      </c>
      <c r="CR75" s="10">
        <v>0</v>
      </c>
      <c r="CS75" s="10">
        <v>0</v>
      </c>
      <c r="CT75" s="10">
        <v>0</v>
      </c>
      <c r="CU75" s="10">
        <v>0</v>
      </c>
      <c r="CV75" s="10">
        <v>0</v>
      </c>
      <c r="CW75" s="10">
        <v>0</v>
      </c>
      <c r="CX75" s="10">
        <v>0</v>
      </c>
      <c r="CY75" s="10">
        <v>0</v>
      </c>
      <c r="CZ75" s="15" t="s">
        <v>115</v>
      </c>
    </row>
    <row r="76" spans="1:104" s="12" customFormat="1" ht="47.25">
      <c r="A76" s="13" t="s">
        <v>192</v>
      </c>
      <c r="B76" s="14" t="s">
        <v>193</v>
      </c>
      <c r="C76" s="15" t="s">
        <v>114</v>
      </c>
      <c r="D76" s="10">
        <v>0</v>
      </c>
      <c r="E76" s="10">
        <v>0</v>
      </c>
      <c r="F76" s="10">
        <v>0</v>
      </c>
      <c r="G76" s="10">
        <v>0</v>
      </c>
      <c r="H76" s="10">
        <v>0</v>
      </c>
      <c r="I76" s="10">
        <v>0</v>
      </c>
      <c r="J76" s="10">
        <v>0</v>
      </c>
      <c r="K76" s="10">
        <v>0</v>
      </c>
      <c r="L76" s="10">
        <v>0</v>
      </c>
      <c r="M76" s="10">
        <v>0</v>
      </c>
      <c r="N76" s="10">
        <v>0</v>
      </c>
      <c r="O76" s="10">
        <v>0</v>
      </c>
      <c r="P76" s="10">
        <v>0</v>
      </c>
      <c r="Q76" s="10">
        <v>0</v>
      </c>
      <c r="R76" s="10">
        <v>0</v>
      </c>
      <c r="S76" s="10">
        <v>0</v>
      </c>
      <c r="T76" s="10">
        <v>0</v>
      </c>
      <c r="U76" s="10">
        <v>0</v>
      </c>
      <c r="V76" s="10">
        <v>0</v>
      </c>
      <c r="W76" s="10">
        <v>0</v>
      </c>
      <c r="X76" s="10">
        <v>0</v>
      </c>
      <c r="Y76" s="10">
        <v>0</v>
      </c>
      <c r="Z76" s="10">
        <v>0</v>
      </c>
      <c r="AA76" s="10">
        <v>0</v>
      </c>
      <c r="AB76" s="10">
        <v>0</v>
      </c>
      <c r="AC76" s="10">
        <v>0</v>
      </c>
      <c r="AD76" s="10">
        <v>0</v>
      </c>
      <c r="AE76" s="10">
        <v>0</v>
      </c>
      <c r="AF76" s="10">
        <v>0</v>
      </c>
      <c r="AG76" s="10">
        <v>0</v>
      </c>
      <c r="AH76" s="10">
        <v>0</v>
      </c>
      <c r="AI76" s="10">
        <v>0</v>
      </c>
      <c r="AJ76" s="10">
        <v>0</v>
      </c>
      <c r="AK76" s="10">
        <v>0</v>
      </c>
      <c r="AL76" s="10">
        <v>0</v>
      </c>
      <c r="AM76" s="10">
        <v>0</v>
      </c>
      <c r="AN76" s="10">
        <v>0</v>
      </c>
      <c r="AO76" s="10">
        <v>0</v>
      </c>
      <c r="AP76" s="10">
        <v>0</v>
      </c>
      <c r="AQ76" s="10">
        <v>0</v>
      </c>
      <c r="AR76" s="10">
        <v>0</v>
      </c>
      <c r="AS76" s="10">
        <v>0</v>
      </c>
      <c r="AT76" s="10">
        <v>0</v>
      </c>
      <c r="AU76" s="10">
        <v>0</v>
      </c>
      <c r="AV76" s="10">
        <v>0</v>
      </c>
      <c r="AW76" s="10">
        <v>0</v>
      </c>
      <c r="AX76" s="10">
        <v>0</v>
      </c>
      <c r="AY76" s="10">
        <v>0</v>
      </c>
      <c r="AZ76" s="10">
        <v>0</v>
      </c>
      <c r="BA76" s="10">
        <v>0</v>
      </c>
      <c r="BB76" s="10">
        <v>0</v>
      </c>
      <c r="BC76" s="10">
        <v>0</v>
      </c>
      <c r="BD76" s="10">
        <v>0</v>
      </c>
      <c r="BE76" s="10">
        <v>0</v>
      </c>
      <c r="BF76" s="10">
        <v>0</v>
      </c>
      <c r="BG76" s="10">
        <v>0</v>
      </c>
      <c r="BH76" s="10">
        <v>0</v>
      </c>
      <c r="BI76" s="10">
        <v>0</v>
      </c>
      <c r="BJ76" s="10">
        <v>0</v>
      </c>
      <c r="BK76" s="10">
        <v>0</v>
      </c>
      <c r="BL76" s="10">
        <v>0</v>
      </c>
      <c r="BM76" s="10">
        <v>0</v>
      </c>
      <c r="BN76" s="10">
        <v>0</v>
      </c>
      <c r="BO76" s="10">
        <v>0</v>
      </c>
      <c r="BP76" s="10">
        <v>0</v>
      </c>
      <c r="BQ76" s="10">
        <v>0</v>
      </c>
      <c r="BR76" s="10">
        <v>0</v>
      </c>
      <c r="BS76" s="10">
        <v>0</v>
      </c>
      <c r="BT76" s="10">
        <v>0</v>
      </c>
      <c r="BU76" s="10">
        <v>0</v>
      </c>
      <c r="BV76" s="10">
        <v>0</v>
      </c>
      <c r="BW76" s="10">
        <v>0</v>
      </c>
      <c r="BX76" s="10">
        <v>0</v>
      </c>
      <c r="BY76" s="10">
        <v>0</v>
      </c>
      <c r="BZ76" s="10">
        <v>0</v>
      </c>
      <c r="CA76" s="10">
        <v>0</v>
      </c>
      <c r="CB76" s="10">
        <v>0</v>
      </c>
      <c r="CC76" s="10">
        <v>0</v>
      </c>
      <c r="CD76" s="10">
        <v>0</v>
      </c>
      <c r="CE76" s="10">
        <v>0</v>
      </c>
      <c r="CF76" s="10">
        <v>0</v>
      </c>
      <c r="CG76" s="10">
        <v>0</v>
      </c>
      <c r="CH76" s="10">
        <v>0</v>
      </c>
      <c r="CI76" s="10">
        <v>0</v>
      </c>
      <c r="CJ76" s="10">
        <v>0</v>
      </c>
      <c r="CK76" s="10">
        <v>0</v>
      </c>
      <c r="CL76" s="10">
        <v>0</v>
      </c>
      <c r="CM76" s="10">
        <v>0</v>
      </c>
      <c r="CN76" s="10">
        <v>0</v>
      </c>
      <c r="CO76" s="10">
        <v>0</v>
      </c>
      <c r="CP76" s="10">
        <v>0</v>
      </c>
      <c r="CQ76" s="10">
        <v>0</v>
      </c>
      <c r="CR76" s="10">
        <v>0</v>
      </c>
      <c r="CS76" s="10">
        <v>0</v>
      </c>
      <c r="CT76" s="10">
        <v>0</v>
      </c>
      <c r="CU76" s="10">
        <v>0</v>
      </c>
      <c r="CV76" s="10">
        <v>0</v>
      </c>
      <c r="CW76" s="10">
        <v>0</v>
      </c>
      <c r="CX76" s="10">
        <v>0</v>
      </c>
      <c r="CY76" s="10">
        <v>0</v>
      </c>
      <c r="CZ76" s="15" t="s">
        <v>115</v>
      </c>
    </row>
    <row r="77" spans="1:104" s="12" customFormat="1" ht="31.5">
      <c r="A77" s="16" t="s">
        <v>194</v>
      </c>
      <c r="B77" s="14" t="s">
        <v>195</v>
      </c>
      <c r="C77" s="15" t="s">
        <v>114</v>
      </c>
      <c r="D77" s="10">
        <v>0</v>
      </c>
      <c r="E77" s="10">
        <v>0</v>
      </c>
      <c r="F77" s="10">
        <v>0</v>
      </c>
      <c r="G77" s="10">
        <v>0</v>
      </c>
      <c r="H77" s="10">
        <v>0</v>
      </c>
      <c r="I77" s="10">
        <v>0</v>
      </c>
      <c r="J77" s="10">
        <v>0</v>
      </c>
      <c r="K77" s="10">
        <v>0</v>
      </c>
      <c r="L77" s="10">
        <v>0</v>
      </c>
      <c r="M77" s="10">
        <v>0</v>
      </c>
      <c r="N77" s="10">
        <v>0</v>
      </c>
      <c r="O77" s="10">
        <v>0</v>
      </c>
      <c r="P77" s="10">
        <v>0</v>
      </c>
      <c r="Q77" s="10">
        <v>0</v>
      </c>
      <c r="R77" s="10">
        <v>0</v>
      </c>
      <c r="S77" s="10">
        <v>0</v>
      </c>
      <c r="T77" s="10">
        <v>0</v>
      </c>
      <c r="U77" s="10">
        <v>0</v>
      </c>
      <c r="V77" s="10">
        <v>0</v>
      </c>
      <c r="W77" s="10">
        <v>0</v>
      </c>
      <c r="X77" s="10">
        <v>0</v>
      </c>
      <c r="Y77" s="10">
        <v>0</v>
      </c>
      <c r="Z77" s="10">
        <v>0</v>
      </c>
      <c r="AA77" s="10">
        <v>0</v>
      </c>
      <c r="AB77" s="10">
        <v>0</v>
      </c>
      <c r="AC77" s="10">
        <v>0</v>
      </c>
      <c r="AD77" s="10">
        <v>0</v>
      </c>
      <c r="AE77" s="10">
        <v>0</v>
      </c>
      <c r="AF77" s="10">
        <v>0</v>
      </c>
      <c r="AG77" s="10">
        <v>0</v>
      </c>
      <c r="AH77" s="10">
        <v>0</v>
      </c>
      <c r="AI77" s="10">
        <v>0</v>
      </c>
      <c r="AJ77" s="10">
        <v>0</v>
      </c>
      <c r="AK77" s="10">
        <v>0</v>
      </c>
      <c r="AL77" s="10">
        <v>0</v>
      </c>
      <c r="AM77" s="10">
        <v>0</v>
      </c>
      <c r="AN77" s="10">
        <v>0</v>
      </c>
      <c r="AO77" s="10">
        <v>0</v>
      </c>
      <c r="AP77" s="10">
        <v>0</v>
      </c>
      <c r="AQ77" s="10">
        <v>0</v>
      </c>
      <c r="AR77" s="10">
        <v>0</v>
      </c>
      <c r="AS77" s="10">
        <v>0</v>
      </c>
      <c r="AT77" s="10">
        <v>0</v>
      </c>
      <c r="AU77" s="10">
        <v>0</v>
      </c>
      <c r="AV77" s="10">
        <v>0</v>
      </c>
      <c r="AW77" s="10">
        <v>0</v>
      </c>
      <c r="AX77" s="10">
        <v>0</v>
      </c>
      <c r="AY77" s="10">
        <v>0</v>
      </c>
      <c r="AZ77" s="10">
        <v>0</v>
      </c>
      <c r="BA77" s="10">
        <v>0</v>
      </c>
      <c r="BB77" s="10">
        <v>0</v>
      </c>
      <c r="BC77" s="10">
        <v>0</v>
      </c>
      <c r="BD77" s="10">
        <v>0</v>
      </c>
      <c r="BE77" s="10">
        <v>0</v>
      </c>
      <c r="BF77" s="10">
        <v>0</v>
      </c>
      <c r="BG77" s="10">
        <v>0</v>
      </c>
      <c r="BH77" s="10">
        <v>0</v>
      </c>
      <c r="BI77" s="10">
        <v>0</v>
      </c>
      <c r="BJ77" s="10">
        <v>0</v>
      </c>
      <c r="BK77" s="10">
        <v>0</v>
      </c>
      <c r="BL77" s="10">
        <v>0</v>
      </c>
      <c r="BM77" s="10">
        <v>0</v>
      </c>
      <c r="BN77" s="10">
        <v>0</v>
      </c>
      <c r="BO77" s="10">
        <v>0</v>
      </c>
      <c r="BP77" s="10">
        <v>0</v>
      </c>
      <c r="BQ77" s="10">
        <v>0</v>
      </c>
      <c r="BR77" s="10">
        <v>0</v>
      </c>
      <c r="BS77" s="10">
        <v>0</v>
      </c>
      <c r="BT77" s="10">
        <v>0</v>
      </c>
      <c r="BU77" s="10">
        <v>0</v>
      </c>
      <c r="BV77" s="10">
        <v>0</v>
      </c>
      <c r="BW77" s="10">
        <v>0</v>
      </c>
      <c r="BX77" s="10">
        <v>0</v>
      </c>
      <c r="BY77" s="10">
        <v>0</v>
      </c>
      <c r="BZ77" s="10">
        <v>0</v>
      </c>
      <c r="CA77" s="10">
        <v>0</v>
      </c>
      <c r="CB77" s="10">
        <v>0</v>
      </c>
      <c r="CC77" s="10">
        <v>0</v>
      </c>
      <c r="CD77" s="10">
        <v>0</v>
      </c>
      <c r="CE77" s="10">
        <v>0</v>
      </c>
      <c r="CF77" s="10">
        <v>0</v>
      </c>
      <c r="CG77" s="10">
        <v>0</v>
      </c>
      <c r="CH77" s="10">
        <v>0</v>
      </c>
      <c r="CI77" s="10">
        <v>0</v>
      </c>
      <c r="CJ77" s="10">
        <v>0</v>
      </c>
      <c r="CK77" s="10">
        <v>0</v>
      </c>
      <c r="CL77" s="10">
        <v>0</v>
      </c>
      <c r="CM77" s="10">
        <v>0</v>
      </c>
      <c r="CN77" s="10">
        <v>0</v>
      </c>
      <c r="CO77" s="10">
        <v>0</v>
      </c>
      <c r="CP77" s="10">
        <v>0</v>
      </c>
      <c r="CQ77" s="10">
        <v>0</v>
      </c>
      <c r="CR77" s="10">
        <v>0</v>
      </c>
      <c r="CS77" s="10">
        <v>0</v>
      </c>
      <c r="CT77" s="10">
        <v>0</v>
      </c>
      <c r="CU77" s="10">
        <v>0</v>
      </c>
      <c r="CV77" s="10">
        <v>0</v>
      </c>
      <c r="CW77" s="10">
        <v>0</v>
      </c>
      <c r="CX77" s="10">
        <v>0</v>
      </c>
      <c r="CY77" s="10">
        <v>0</v>
      </c>
      <c r="CZ77" s="15" t="s">
        <v>115</v>
      </c>
    </row>
    <row r="78" spans="1:104" s="12" customFormat="1" ht="31.5">
      <c r="A78" s="13" t="s">
        <v>196</v>
      </c>
      <c r="B78" s="14" t="s">
        <v>197</v>
      </c>
      <c r="C78" s="15" t="s">
        <v>114</v>
      </c>
      <c r="D78" s="10">
        <v>0</v>
      </c>
      <c r="E78" s="10">
        <v>0</v>
      </c>
      <c r="F78" s="10">
        <v>0</v>
      </c>
      <c r="G78" s="10">
        <v>0</v>
      </c>
      <c r="H78" s="10">
        <v>0</v>
      </c>
      <c r="I78" s="10">
        <v>0</v>
      </c>
      <c r="J78" s="10">
        <v>0</v>
      </c>
      <c r="K78" s="10">
        <v>0</v>
      </c>
      <c r="L78" s="10">
        <v>0</v>
      </c>
      <c r="M78" s="10">
        <v>0</v>
      </c>
      <c r="N78" s="10">
        <v>0</v>
      </c>
      <c r="O78" s="10">
        <v>0</v>
      </c>
      <c r="P78" s="10">
        <v>0</v>
      </c>
      <c r="Q78" s="10">
        <v>0</v>
      </c>
      <c r="R78" s="10">
        <v>0</v>
      </c>
      <c r="S78" s="10">
        <v>0</v>
      </c>
      <c r="T78" s="10">
        <v>0</v>
      </c>
      <c r="U78" s="10">
        <v>0</v>
      </c>
      <c r="V78" s="10">
        <v>0</v>
      </c>
      <c r="W78" s="10">
        <v>0</v>
      </c>
      <c r="X78" s="10">
        <v>0</v>
      </c>
      <c r="Y78" s="10">
        <v>0</v>
      </c>
      <c r="Z78" s="10">
        <v>0</v>
      </c>
      <c r="AA78" s="10">
        <v>0</v>
      </c>
      <c r="AB78" s="10">
        <v>0</v>
      </c>
      <c r="AC78" s="10">
        <v>0</v>
      </c>
      <c r="AD78" s="10">
        <v>0</v>
      </c>
      <c r="AE78" s="10">
        <v>0</v>
      </c>
      <c r="AF78" s="10">
        <v>0</v>
      </c>
      <c r="AG78" s="10">
        <v>0</v>
      </c>
      <c r="AH78" s="10">
        <v>0</v>
      </c>
      <c r="AI78" s="10">
        <v>0</v>
      </c>
      <c r="AJ78" s="10">
        <v>0</v>
      </c>
      <c r="AK78" s="10">
        <v>0</v>
      </c>
      <c r="AL78" s="10">
        <v>0</v>
      </c>
      <c r="AM78" s="10">
        <v>0</v>
      </c>
      <c r="AN78" s="10">
        <v>0</v>
      </c>
      <c r="AO78" s="10">
        <v>0</v>
      </c>
      <c r="AP78" s="10">
        <v>0</v>
      </c>
      <c r="AQ78" s="10">
        <v>0</v>
      </c>
      <c r="AR78" s="10">
        <v>0</v>
      </c>
      <c r="AS78" s="10">
        <v>0</v>
      </c>
      <c r="AT78" s="10">
        <v>0</v>
      </c>
      <c r="AU78" s="10">
        <v>0</v>
      </c>
      <c r="AV78" s="10">
        <v>0</v>
      </c>
      <c r="AW78" s="10">
        <v>0</v>
      </c>
      <c r="AX78" s="10">
        <v>0</v>
      </c>
      <c r="AY78" s="10">
        <v>0</v>
      </c>
      <c r="AZ78" s="10">
        <v>0</v>
      </c>
      <c r="BA78" s="10">
        <v>0</v>
      </c>
      <c r="BB78" s="10">
        <v>0</v>
      </c>
      <c r="BC78" s="10">
        <v>0</v>
      </c>
      <c r="BD78" s="10">
        <v>0</v>
      </c>
      <c r="BE78" s="10">
        <v>0</v>
      </c>
      <c r="BF78" s="10">
        <v>0</v>
      </c>
      <c r="BG78" s="10">
        <v>0</v>
      </c>
      <c r="BH78" s="10">
        <v>0</v>
      </c>
      <c r="BI78" s="10">
        <v>0</v>
      </c>
      <c r="BJ78" s="10">
        <v>0</v>
      </c>
      <c r="BK78" s="10">
        <v>0</v>
      </c>
      <c r="BL78" s="10">
        <v>0</v>
      </c>
      <c r="BM78" s="10">
        <v>0</v>
      </c>
      <c r="BN78" s="10">
        <v>0</v>
      </c>
      <c r="BO78" s="10">
        <v>0</v>
      </c>
      <c r="BP78" s="10">
        <v>0</v>
      </c>
      <c r="BQ78" s="10">
        <v>0</v>
      </c>
      <c r="BR78" s="10">
        <v>0</v>
      </c>
      <c r="BS78" s="10">
        <v>0</v>
      </c>
      <c r="BT78" s="10">
        <v>0</v>
      </c>
      <c r="BU78" s="10">
        <v>0</v>
      </c>
      <c r="BV78" s="10">
        <v>0</v>
      </c>
      <c r="BW78" s="10">
        <v>0</v>
      </c>
      <c r="BX78" s="10">
        <v>0</v>
      </c>
      <c r="BY78" s="10">
        <v>0</v>
      </c>
      <c r="BZ78" s="10">
        <v>0</v>
      </c>
      <c r="CA78" s="10">
        <v>0</v>
      </c>
      <c r="CB78" s="10">
        <v>0</v>
      </c>
      <c r="CC78" s="10">
        <v>0</v>
      </c>
      <c r="CD78" s="10">
        <v>0</v>
      </c>
      <c r="CE78" s="10">
        <v>0</v>
      </c>
      <c r="CF78" s="10">
        <v>0</v>
      </c>
      <c r="CG78" s="10">
        <v>0</v>
      </c>
      <c r="CH78" s="10">
        <v>0</v>
      </c>
      <c r="CI78" s="10">
        <v>0</v>
      </c>
      <c r="CJ78" s="10">
        <v>0</v>
      </c>
      <c r="CK78" s="10">
        <v>0</v>
      </c>
      <c r="CL78" s="10">
        <v>0</v>
      </c>
      <c r="CM78" s="10">
        <v>0</v>
      </c>
      <c r="CN78" s="10">
        <v>0</v>
      </c>
      <c r="CO78" s="10">
        <v>0</v>
      </c>
      <c r="CP78" s="10">
        <v>0</v>
      </c>
      <c r="CQ78" s="10">
        <v>0</v>
      </c>
      <c r="CR78" s="10">
        <v>0</v>
      </c>
      <c r="CS78" s="10">
        <v>0</v>
      </c>
      <c r="CT78" s="10">
        <v>0</v>
      </c>
      <c r="CU78" s="10">
        <v>0</v>
      </c>
      <c r="CV78" s="10">
        <v>0</v>
      </c>
      <c r="CW78" s="10">
        <v>0</v>
      </c>
      <c r="CX78" s="10">
        <v>0</v>
      </c>
      <c r="CY78" s="10">
        <v>0</v>
      </c>
      <c r="CZ78" s="15" t="s">
        <v>115</v>
      </c>
    </row>
    <row r="79" spans="1:104" s="12" customFormat="1" ht="63">
      <c r="A79" s="16" t="s">
        <v>198</v>
      </c>
      <c r="B79" s="14" t="s">
        <v>199</v>
      </c>
      <c r="C79" s="15" t="s">
        <v>114</v>
      </c>
      <c r="D79" s="10">
        <v>0</v>
      </c>
      <c r="E79" s="10">
        <v>0</v>
      </c>
      <c r="F79" s="10">
        <v>0</v>
      </c>
      <c r="G79" s="10">
        <v>0</v>
      </c>
      <c r="H79" s="10">
        <v>0</v>
      </c>
      <c r="I79" s="10">
        <v>0</v>
      </c>
      <c r="J79" s="10">
        <v>0</v>
      </c>
      <c r="K79" s="10">
        <v>0</v>
      </c>
      <c r="L79" s="10">
        <v>0</v>
      </c>
      <c r="M79" s="10">
        <v>0</v>
      </c>
      <c r="N79" s="10">
        <v>0</v>
      </c>
      <c r="O79" s="10">
        <v>0</v>
      </c>
      <c r="P79" s="10">
        <v>0</v>
      </c>
      <c r="Q79" s="10">
        <v>0</v>
      </c>
      <c r="R79" s="10">
        <v>0</v>
      </c>
      <c r="S79" s="10">
        <v>0</v>
      </c>
      <c r="T79" s="10">
        <v>0</v>
      </c>
      <c r="U79" s="10">
        <v>0</v>
      </c>
      <c r="V79" s="10">
        <v>0</v>
      </c>
      <c r="W79" s="10">
        <v>0</v>
      </c>
      <c r="X79" s="10">
        <v>0</v>
      </c>
      <c r="Y79" s="10">
        <v>0</v>
      </c>
      <c r="Z79" s="10">
        <v>0</v>
      </c>
      <c r="AA79" s="10">
        <v>0</v>
      </c>
      <c r="AB79" s="10">
        <v>0</v>
      </c>
      <c r="AC79" s="10">
        <v>0</v>
      </c>
      <c r="AD79" s="10">
        <v>0</v>
      </c>
      <c r="AE79" s="10">
        <v>0</v>
      </c>
      <c r="AF79" s="10">
        <v>0</v>
      </c>
      <c r="AG79" s="10">
        <v>0</v>
      </c>
      <c r="AH79" s="10">
        <v>0</v>
      </c>
      <c r="AI79" s="10">
        <v>0</v>
      </c>
      <c r="AJ79" s="10">
        <v>0</v>
      </c>
      <c r="AK79" s="10">
        <v>0</v>
      </c>
      <c r="AL79" s="10">
        <v>0</v>
      </c>
      <c r="AM79" s="10">
        <v>0</v>
      </c>
      <c r="AN79" s="10">
        <v>0</v>
      </c>
      <c r="AO79" s="10">
        <v>0</v>
      </c>
      <c r="AP79" s="10">
        <v>0</v>
      </c>
      <c r="AQ79" s="10">
        <v>0</v>
      </c>
      <c r="AR79" s="10">
        <v>0</v>
      </c>
      <c r="AS79" s="10">
        <v>0</v>
      </c>
      <c r="AT79" s="10">
        <v>0</v>
      </c>
      <c r="AU79" s="10">
        <v>0</v>
      </c>
      <c r="AV79" s="10">
        <v>0</v>
      </c>
      <c r="AW79" s="10">
        <v>0</v>
      </c>
      <c r="AX79" s="10">
        <v>0</v>
      </c>
      <c r="AY79" s="10">
        <v>0</v>
      </c>
      <c r="AZ79" s="10">
        <v>0</v>
      </c>
      <c r="BA79" s="10">
        <v>0</v>
      </c>
      <c r="BB79" s="10">
        <v>0</v>
      </c>
      <c r="BC79" s="10">
        <v>0</v>
      </c>
      <c r="BD79" s="10">
        <v>0</v>
      </c>
      <c r="BE79" s="10">
        <v>0</v>
      </c>
      <c r="BF79" s="10">
        <v>0</v>
      </c>
      <c r="BG79" s="10">
        <v>0</v>
      </c>
      <c r="BH79" s="10">
        <v>0</v>
      </c>
      <c r="BI79" s="10">
        <v>0</v>
      </c>
      <c r="BJ79" s="10">
        <v>0</v>
      </c>
      <c r="BK79" s="10">
        <v>0</v>
      </c>
      <c r="BL79" s="10">
        <v>0</v>
      </c>
      <c r="BM79" s="10">
        <v>0</v>
      </c>
      <c r="BN79" s="10">
        <v>0</v>
      </c>
      <c r="BO79" s="10">
        <v>0</v>
      </c>
      <c r="BP79" s="10">
        <v>0</v>
      </c>
      <c r="BQ79" s="10">
        <v>0</v>
      </c>
      <c r="BR79" s="10">
        <v>0</v>
      </c>
      <c r="BS79" s="10">
        <v>0</v>
      </c>
      <c r="BT79" s="10">
        <v>0</v>
      </c>
      <c r="BU79" s="10">
        <v>0</v>
      </c>
      <c r="BV79" s="10">
        <v>0</v>
      </c>
      <c r="BW79" s="10">
        <v>0</v>
      </c>
      <c r="BX79" s="10">
        <v>0</v>
      </c>
      <c r="BY79" s="10">
        <v>0</v>
      </c>
      <c r="BZ79" s="10">
        <v>0</v>
      </c>
      <c r="CA79" s="10">
        <v>0</v>
      </c>
      <c r="CB79" s="10">
        <v>0</v>
      </c>
      <c r="CC79" s="10">
        <v>0</v>
      </c>
      <c r="CD79" s="10">
        <v>0</v>
      </c>
      <c r="CE79" s="10">
        <v>0</v>
      </c>
      <c r="CF79" s="10">
        <v>0</v>
      </c>
      <c r="CG79" s="10">
        <v>0</v>
      </c>
      <c r="CH79" s="10">
        <v>0</v>
      </c>
      <c r="CI79" s="10">
        <v>0</v>
      </c>
      <c r="CJ79" s="10">
        <v>0</v>
      </c>
      <c r="CK79" s="10">
        <v>0</v>
      </c>
      <c r="CL79" s="10">
        <v>0</v>
      </c>
      <c r="CM79" s="10">
        <v>0</v>
      </c>
      <c r="CN79" s="10">
        <v>0</v>
      </c>
      <c r="CO79" s="10">
        <v>0</v>
      </c>
      <c r="CP79" s="10">
        <v>0</v>
      </c>
      <c r="CQ79" s="10">
        <v>0</v>
      </c>
      <c r="CR79" s="10">
        <v>0</v>
      </c>
      <c r="CS79" s="10">
        <v>0</v>
      </c>
      <c r="CT79" s="10">
        <v>0</v>
      </c>
      <c r="CU79" s="10">
        <v>0</v>
      </c>
      <c r="CV79" s="10">
        <v>0</v>
      </c>
      <c r="CW79" s="10">
        <v>0</v>
      </c>
      <c r="CX79" s="10">
        <v>0</v>
      </c>
      <c r="CY79" s="10">
        <v>0</v>
      </c>
      <c r="CZ79" s="15" t="s">
        <v>115</v>
      </c>
    </row>
    <row r="80" spans="1:104" s="12" customFormat="1" ht="47.25">
      <c r="A80" s="16" t="s">
        <v>200</v>
      </c>
      <c r="B80" s="14" t="s">
        <v>201</v>
      </c>
      <c r="C80" s="15" t="s">
        <v>114</v>
      </c>
      <c r="D80" s="10">
        <v>0</v>
      </c>
      <c r="E80" s="10">
        <v>0</v>
      </c>
      <c r="F80" s="10">
        <v>0</v>
      </c>
      <c r="G80" s="10">
        <v>0</v>
      </c>
      <c r="H80" s="10">
        <v>0</v>
      </c>
      <c r="I80" s="10">
        <v>0</v>
      </c>
      <c r="J80" s="10">
        <v>0</v>
      </c>
      <c r="K80" s="10">
        <v>0</v>
      </c>
      <c r="L80" s="10">
        <v>0</v>
      </c>
      <c r="M80" s="10">
        <v>0</v>
      </c>
      <c r="N80" s="10">
        <v>0</v>
      </c>
      <c r="O80" s="10">
        <v>0</v>
      </c>
      <c r="P80" s="10">
        <v>0</v>
      </c>
      <c r="Q80" s="10">
        <v>0</v>
      </c>
      <c r="R80" s="10">
        <v>0</v>
      </c>
      <c r="S80" s="10">
        <v>0</v>
      </c>
      <c r="T80" s="10">
        <v>0</v>
      </c>
      <c r="U80" s="10">
        <v>0</v>
      </c>
      <c r="V80" s="10">
        <v>0</v>
      </c>
      <c r="W80" s="10">
        <v>0</v>
      </c>
      <c r="X80" s="10">
        <v>0</v>
      </c>
      <c r="Y80" s="10">
        <v>0</v>
      </c>
      <c r="Z80" s="10">
        <v>0</v>
      </c>
      <c r="AA80" s="10">
        <v>0</v>
      </c>
      <c r="AB80" s="10">
        <v>0</v>
      </c>
      <c r="AC80" s="10">
        <v>0</v>
      </c>
      <c r="AD80" s="10">
        <v>0</v>
      </c>
      <c r="AE80" s="10">
        <v>0</v>
      </c>
      <c r="AF80" s="10">
        <v>0</v>
      </c>
      <c r="AG80" s="10">
        <v>0</v>
      </c>
      <c r="AH80" s="10">
        <v>0</v>
      </c>
      <c r="AI80" s="10">
        <v>0</v>
      </c>
      <c r="AJ80" s="10">
        <v>0</v>
      </c>
      <c r="AK80" s="10">
        <v>0</v>
      </c>
      <c r="AL80" s="10">
        <v>0</v>
      </c>
      <c r="AM80" s="10">
        <v>0</v>
      </c>
      <c r="AN80" s="10">
        <v>0</v>
      </c>
      <c r="AO80" s="10">
        <v>0</v>
      </c>
      <c r="AP80" s="10">
        <v>0</v>
      </c>
      <c r="AQ80" s="10">
        <v>0</v>
      </c>
      <c r="AR80" s="10">
        <v>0</v>
      </c>
      <c r="AS80" s="10">
        <v>0</v>
      </c>
      <c r="AT80" s="10">
        <v>0</v>
      </c>
      <c r="AU80" s="10">
        <v>0</v>
      </c>
      <c r="AV80" s="10">
        <v>0</v>
      </c>
      <c r="AW80" s="10">
        <v>0</v>
      </c>
      <c r="AX80" s="10">
        <v>0</v>
      </c>
      <c r="AY80" s="10">
        <v>0</v>
      </c>
      <c r="AZ80" s="10">
        <v>0</v>
      </c>
      <c r="BA80" s="10">
        <v>0</v>
      </c>
      <c r="BB80" s="10">
        <v>0</v>
      </c>
      <c r="BC80" s="10">
        <v>0</v>
      </c>
      <c r="BD80" s="10">
        <v>0</v>
      </c>
      <c r="BE80" s="10">
        <v>0</v>
      </c>
      <c r="BF80" s="10">
        <v>0</v>
      </c>
      <c r="BG80" s="10">
        <v>0</v>
      </c>
      <c r="BH80" s="10">
        <v>0</v>
      </c>
      <c r="BI80" s="10">
        <v>0</v>
      </c>
      <c r="BJ80" s="10">
        <v>0</v>
      </c>
      <c r="BK80" s="10">
        <v>0</v>
      </c>
      <c r="BL80" s="10">
        <v>0</v>
      </c>
      <c r="BM80" s="10">
        <v>0</v>
      </c>
      <c r="BN80" s="10">
        <v>0</v>
      </c>
      <c r="BO80" s="10">
        <v>0</v>
      </c>
      <c r="BP80" s="10">
        <v>0</v>
      </c>
      <c r="BQ80" s="10">
        <v>0</v>
      </c>
      <c r="BR80" s="10">
        <v>0</v>
      </c>
      <c r="BS80" s="10">
        <v>0</v>
      </c>
      <c r="BT80" s="10">
        <v>0</v>
      </c>
      <c r="BU80" s="10">
        <v>0</v>
      </c>
      <c r="BV80" s="10">
        <v>0</v>
      </c>
      <c r="BW80" s="10">
        <v>0</v>
      </c>
      <c r="BX80" s="10">
        <v>0</v>
      </c>
      <c r="BY80" s="10">
        <v>0</v>
      </c>
      <c r="BZ80" s="10">
        <v>0</v>
      </c>
      <c r="CA80" s="10">
        <v>0</v>
      </c>
      <c r="CB80" s="10">
        <v>0</v>
      </c>
      <c r="CC80" s="10">
        <v>0</v>
      </c>
      <c r="CD80" s="10">
        <v>0</v>
      </c>
      <c r="CE80" s="10">
        <v>0</v>
      </c>
      <c r="CF80" s="10">
        <v>0</v>
      </c>
      <c r="CG80" s="10">
        <v>0</v>
      </c>
      <c r="CH80" s="10">
        <v>0</v>
      </c>
      <c r="CI80" s="10">
        <v>0</v>
      </c>
      <c r="CJ80" s="10">
        <v>0</v>
      </c>
      <c r="CK80" s="10">
        <v>0</v>
      </c>
      <c r="CL80" s="10">
        <v>0</v>
      </c>
      <c r="CM80" s="10">
        <v>0</v>
      </c>
      <c r="CN80" s="10">
        <v>0</v>
      </c>
      <c r="CO80" s="10">
        <v>0</v>
      </c>
      <c r="CP80" s="10">
        <v>0</v>
      </c>
      <c r="CQ80" s="10">
        <v>0</v>
      </c>
      <c r="CR80" s="10">
        <v>0</v>
      </c>
      <c r="CS80" s="10">
        <v>0</v>
      </c>
      <c r="CT80" s="10">
        <v>0</v>
      </c>
      <c r="CU80" s="10">
        <v>0</v>
      </c>
      <c r="CV80" s="10">
        <v>0</v>
      </c>
      <c r="CW80" s="10">
        <v>0</v>
      </c>
      <c r="CX80" s="10">
        <v>0</v>
      </c>
      <c r="CY80" s="10">
        <v>0</v>
      </c>
      <c r="CZ80" s="15" t="s">
        <v>115</v>
      </c>
    </row>
    <row r="81" spans="1:104" s="12" customFormat="1" ht="47.25">
      <c r="A81" s="16" t="s">
        <v>202</v>
      </c>
      <c r="B81" s="14" t="s">
        <v>203</v>
      </c>
      <c r="C81" s="15" t="s">
        <v>114</v>
      </c>
      <c r="D81" s="10">
        <v>0</v>
      </c>
      <c r="E81" s="10">
        <v>0</v>
      </c>
      <c r="F81" s="10">
        <v>0</v>
      </c>
      <c r="G81" s="10">
        <v>0</v>
      </c>
      <c r="H81" s="10">
        <v>0</v>
      </c>
      <c r="I81" s="10">
        <v>0</v>
      </c>
      <c r="J81" s="10">
        <v>0</v>
      </c>
      <c r="K81" s="10">
        <v>0</v>
      </c>
      <c r="L81" s="10">
        <v>0</v>
      </c>
      <c r="M81" s="10">
        <v>0</v>
      </c>
      <c r="N81" s="10">
        <v>0</v>
      </c>
      <c r="O81" s="10">
        <v>0</v>
      </c>
      <c r="P81" s="10">
        <v>0</v>
      </c>
      <c r="Q81" s="10">
        <v>0</v>
      </c>
      <c r="R81" s="10">
        <v>0</v>
      </c>
      <c r="S81" s="10">
        <v>0</v>
      </c>
      <c r="T81" s="10">
        <v>0</v>
      </c>
      <c r="U81" s="10">
        <v>0</v>
      </c>
      <c r="V81" s="10">
        <v>0</v>
      </c>
      <c r="W81" s="10">
        <v>0</v>
      </c>
      <c r="X81" s="10">
        <v>0</v>
      </c>
      <c r="Y81" s="10">
        <v>0</v>
      </c>
      <c r="Z81" s="10">
        <v>0</v>
      </c>
      <c r="AA81" s="10">
        <v>0</v>
      </c>
      <c r="AB81" s="10">
        <v>0</v>
      </c>
      <c r="AC81" s="10">
        <v>0</v>
      </c>
      <c r="AD81" s="10">
        <v>0</v>
      </c>
      <c r="AE81" s="10">
        <v>0</v>
      </c>
      <c r="AF81" s="10">
        <v>0</v>
      </c>
      <c r="AG81" s="10">
        <v>0</v>
      </c>
      <c r="AH81" s="10">
        <v>0</v>
      </c>
      <c r="AI81" s="10">
        <v>0</v>
      </c>
      <c r="AJ81" s="10">
        <v>0</v>
      </c>
      <c r="AK81" s="10">
        <v>0</v>
      </c>
      <c r="AL81" s="10">
        <v>0</v>
      </c>
      <c r="AM81" s="10">
        <v>0</v>
      </c>
      <c r="AN81" s="10">
        <v>0</v>
      </c>
      <c r="AO81" s="10">
        <v>0</v>
      </c>
      <c r="AP81" s="10">
        <v>0</v>
      </c>
      <c r="AQ81" s="10">
        <v>0</v>
      </c>
      <c r="AR81" s="10">
        <v>0</v>
      </c>
      <c r="AS81" s="10">
        <v>0</v>
      </c>
      <c r="AT81" s="10">
        <v>0</v>
      </c>
      <c r="AU81" s="10">
        <v>0</v>
      </c>
      <c r="AV81" s="10">
        <v>0</v>
      </c>
      <c r="AW81" s="10">
        <v>0</v>
      </c>
      <c r="AX81" s="10">
        <v>0</v>
      </c>
      <c r="AY81" s="10">
        <v>0</v>
      </c>
      <c r="AZ81" s="10">
        <v>0</v>
      </c>
      <c r="BA81" s="10">
        <v>0</v>
      </c>
      <c r="BB81" s="10">
        <v>0</v>
      </c>
      <c r="BC81" s="10">
        <v>0</v>
      </c>
      <c r="BD81" s="10">
        <v>0</v>
      </c>
      <c r="BE81" s="10">
        <v>0</v>
      </c>
      <c r="BF81" s="10">
        <v>0</v>
      </c>
      <c r="BG81" s="10">
        <v>0</v>
      </c>
      <c r="BH81" s="10">
        <v>0</v>
      </c>
      <c r="BI81" s="10">
        <v>0</v>
      </c>
      <c r="BJ81" s="10">
        <v>0</v>
      </c>
      <c r="BK81" s="10">
        <v>0</v>
      </c>
      <c r="BL81" s="10">
        <v>0</v>
      </c>
      <c r="BM81" s="10">
        <v>0</v>
      </c>
      <c r="BN81" s="10">
        <v>0</v>
      </c>
      <c r="BO81" s="10">
        <v>0</v>
      </c>
      <c r="BP81" s="10">
        <v>0</v>
      </c>
      <c r="BQ81" s="10">
        <v>0</v>
      </c>
      <c r="BR81" s="10">
        <v>0</v>
      </c>
      <c r="BS81" s="10">
        <v>0</v>
      </c>
      <c r="BT81" s="10">
        <v>0</v>
      </c>
      <c r="BU81" s="10">
        <v>0</v>
      </c>
      <c r="BV81" s="10">
        <v>0</v>
      </c>
      <c r="BW81" s="10">
        <v>0</v>
      </c>
      <c r="BX81" s="10">
        <v>0</v>
      </c>
      <c r="BY81" s="10">
        <v>0</v>
      </c>
      <c r="BZ81" s="10">
        <v>0</v>
      </c>
      <c r="CA81" s="10">
        <v>0</v>
      </c>
      <c r="CB81" s="10">
        <v>0</v>
      </c>
      <c r="CC81" s="10">
        <v>0</v>
      </c>
      <c r="CD81" s="10">
        <v>0</v>
      </c>
      <c r="CE81" s="10">
        <v>0</v>
      </c>
      <c r="CF81" s="10">
        <v>0</v>
      </c>
      <c r="CG81" s="10">
        <v>0</v>
      </c>
      <c r="CH81" s="10">
        <v>0</v>
      </c>
      <c r="CI81" s="10">
        <v>0</v>
      </c>
      <c r="CJ81" s="10">
        <v>0</v>
      </c>
      <c r="CK81" s="10">
        <v>0</v>
      </c>
      <c r="CL81" s="10">
        <v>0</v>
      </c>
      <c r="CM81" s="10">
        <v>0</v>
      </c>
      <c r="CN81" s="10">
        <v>0</v>
      </c>
      <c r="CO81" s="10">
        <v>0</v>
      </c>
      <c r="CP81" s="10">
        <v>0</v>
      </c>
      <c r="CQ81" s="10">
        <v>0</v>
      </c>
      <c r="CR81" s="10">
        <v>0</v>
      </c>
      <c r="CS81" s="10">
        <v>0</v>
      </c>
      <c r="CT81" s="10">
        <v>0</v>
      </c>
      <c r="CU81" s="10">
        <v>0</v>
      </c>
      <c r="CV81" s="10">
        <v>0</v>
      </c>
      <c r="CW81" s="10">
        <v>0</v>
      </c>
      <c r="CX81" s="10">
        <v>0</v>
      </c>
      <c r="CY81" s="10">
        <v>0</v>
      </c>
      <c r="CZ81" s="15" t="s">
        <v>115</v>
      </c>
    </row>
    <row r="82" spans="1:104" s="12" customFormat="1" ht="54" customHeight="1">
      <c r="A82" s="16" t="s">
        <v>204</v>
      </c>
      <c r="B82" s="14" t="s">
        <v>205</v>
      </c>
      <c r="C82" s="15" t="s">
        <v>114</v>
      </c>
      <c r="D82" s="10">
        <v>0</v>
      </c>
      <c r="E82" s="10">
        <v>0</v>
      </c>
      <c r="F82" s="10">
        <v>0</v>
      </c>
      <c r="G82" s="10">
        <v>0</v>
      </c>
      <c r="H82" s="10">
        <v>0</v>
      </c>
      <c r="I82" s="10">
        <v>0</v>
      </c>
      <c r="J82" s="10">
        <v>0</v>
      </c>
      <c r="K82" s="10">
        <v>0</v>
      </c>
      <c r="L82" s="10">
        <v>0</v>
      </c>
      <c r="M82" s="10">
        <v>0</v>
      </c>
      <c r="N82" s="10">
        <v>0</v>
      </c>
      <c r="O82" s="10">
        <v>0</v>
      </c>
      <c r="P82" s="10">
        <v>0</v>
      </c>
      <c r="Q82" s="10">
        <v>0</v>
      </c>
      <c r="R82" s="10">
        <v>0</v>
      </c>
      <c r="S82" s="10">
        <v>0</v>
      </c>
      <c r="T82" s="10">
        <v>0</v>
      </c>
      <c r="U82" s="10">
        <v>0</v>
      </c>
      <c r="V82" s="10">
        <v>0</v>
      </c>
      <c r="W82" s="10">
        <v>0</v>
      </c>
      <c r="X82" s="10">
        <v>0</v>
      </c>
      <c r="Y82" s="10">
        <v>0</v>
      </c>
      <c r="Z82" s="10">
        <v>0</v>
      </c>
      <c r="AA82" s="10">
        <v>0</v>
      </c>
      <c r="AB82" s="10">
        <v>0</v>
      </c>
      <c r="AC82" s="10">
        <v>0</v>
      </c>
      <c r="AD82" s="10">
        <v>0</v>
      </c>
      <c r="AE82" s="10">
        <v>0</v>
      </c>
      <c r="AF82" s="10">
        <v>0</v>
      </c>
      <c r="AG82" s="10">
        <v>0</v>
      </c>
      <c r="AH82" s="10">
        <v>0</v>
      </c>
      <c r="AI82" s="10">
        <v>0</v>
      </c>
      <c r="AJ82" s="10">
        <v>0</v>
      </c>
      <c r="AK82" s="10">
        <v>0</v>
      </c>
      <c r="AL82" s="10">
        <v>0</v>
      </c>
      <c r="AM82" s="10">
        <v>0</v>
      </c>
      <c r="AN82" s="10">
        <v>0</v>
      </c>
      <c r="AO82" s="10">
        <v>0</v>
      </c>
      <c r="AP82" s="10">
        <v>0</v>
      </c>
      <c r="AQ82" s="10">
        <v>0</v>
      </c>
      <c r="AR82" s="10">
        <v>0</v>
      </c>
      <c r="AS82" s="10">
        <v>0</v>
      </c>
      <c r="AT82" s="10">
        <v>0</v>
      </c>
      <c r="AU82" s="10">
        <v>0</v>
      </c>
      <c r="AV82" s="10">
        <v>0</v>
      </c>
      <c r="AW82" s="10">
        <v>0</v>
      </c>
      <c r="AX82" s="10">
        <v>0</v>
      </c>
      <c r="AY82" s="10">
        <v>0</v>
      </c>
      <c r="AZ82" s="10">
        <v>0</v>
      </c>
      <c r="BA82" s="10">
        <v>0</v>
      </c>
      <c r="BB82" s="10">
        <v>0</v>
      </c>
      <c r="BC82" s="10">
        <v>0</v>
      </c>
      <c r="BD82" s="10">
        <v>0</v>
      </c>
      <c r="BE82" s="10">
        <v>0</v>
      </c>
      <c r="BF82" s="10">
        <v>0</v>
      </c>
      <c r="BG82" s="10">
        <v>0</v>
      </c>
      <c r="BH82" s="10">
        <v>0</v>
      </c>
      <c r="BI82" s="10">
        <v>0</v>
      </c>
      <c r="BJ82" s="10">
        <v>0</v>
      </c>
      <c r="BK82" s="10">
        <v>0</v>
      </c>
      <c r="BL82" s="10">
        <v>0</v>
      </c>
      <c r="BM82" s="10">
        <v>0</v>
      </c>
      <c r="BN82" s="10">
        <v>0</v>
      </c>
      <c r="BO82" s="10">
        <v>0</v>
      </c>
      <c r="BP82" s="10">
        <v>0</v>
      </c>
      <c r="BQ82" s="10">
        <v>0</v>
      </c>
      <c r="BR82" s="10">
        <v>0</v>
      </c>
      <c r="BS82" s="10">
        <v>0</v>
      </c>
      <c r="BT82" s="10">
        <v>0</v>
      </c>
      <c r="BU82" s="10">
        <v>0</v>
      </c>
      <c r="BV82" s="10">
        <v>0</v>
      </c>
      <c r="BW82" s="10">
        <v>0</v>
      </c>
      <c r="BX82" s="10">
        <v>0</v>
      </c>
      <c r="BY82" s="10">
        <v>0</v>
      </c>
      <c r="BZ82" s="10">
        <v>0</v>
      </c>
      <c r="CA82" s="10">
        <v>0</v>
      </c>
      <c r="CB82" s="10">
        <v>0</v>
      </c>
      <c r="CC82" s="10">
        <v>0</v>
      </c>
      <c r="CD82" s="10">
        <v>0</v>
      </c>
      <c r="CE82" s="10">
        <v>0</v>
      </c>
      <c r="CF82" s="10">
        <v>0</v>
      </c>
      <c r="CG82" s="10">
        <v>0</v>
      </c>
      <c r="CH82" s="10">
        <v>0</v>
      </c>
      <c r="CI82" s="10">
        <v>0</v>
      </c>
      <c r="CJ82" s="10">
        <v>0</v>
      </c>
      <c r="CK82" s="10">
        <v>0</v>
      </c>
      <c r="CL82" s="10">
        <v>0</v>
      </c>
      <c r="CM82" s="10">
        <v>0</v>
      </c>
      <c r="CN82" s="10">
        <v>0</v>
      </c>
      <c r="CO82" s="10">
        <v>0</v>
      </c>
      <c r="CP82" s="10">
        <v>0</v>
      </c>
      <c r="CQ82" s="10">
        <v>0</v>
      </c>
      <c r="CR82" s="10">
        <v>0</v>
      </c>
      <c r="CS82" s="10">
        <v>0</v>
      </c>
      <c r="CT82" s="10">
        <v>0</v>
      </c>
      <c r="CU82" s="10">
        <v>0</v>
      </c>
      <c r="CV82" s="10">
        <v>0</v>
      </c>
      <c r="CW82" s="10">
        <v>0</v>
      </c>
      <c r="CX82" s="10">
        <v>0</v>
      </c>
      <c r="CY82" s="10">
        <v>0</v>
      </c>
      <c r="CZ82" s="15" t="s">
        <v>115</v>
      </c>
    </row>
    <row r="83" spans="1:104" s="12" customFormat="1" ht="31.5">
      <c r="A83" s="16" t="s">
        <v>206</v>
      </c>
      <c r="B83" s="14" t="s">
        <v>207</v>
      </c>
      <c r="C83" s="15" t="s">
        <v>114</v>
      </c>
      <c r="D83" s="10">
        <v>0</v>
      </c>
      <c r="E83" s="10">
        <v>0</v>
      </c>
      <c r="F83" s="10">
        <v>0</v>
      </c>
      <c r="G83" s="10">
        <v>0</v>
      </c>
      <c r="H83" s="10">
        <v>0</v>
      </c>
      <c r="I83" s="10">
        <v>0</v>
      </c>
      <c r="J83" s="10">
        <v>0</v>
      </c>
      <c r="K83" s="10">
        <v>0</v>
      </c>
      <c r="L83" s="10">
        <v>0</v>
      </c>
      <c r="M83" s="10">
        <v>0</v>
      </c>
      <c r="N83" s="10">
        <v>0</v>
      </c>
      <c r="O83" s="10">
        <v>0</v>
      </c>
      <c r="P83" s="10">
        <v>0</v>
      </c>
      <c r="Q83" s="10">
        <v>0</v>
      </c>
      <c r="R83" s="10">
        <v>0</v>
      </c>
      <c r="S83" s="10">
        <v>0</v>
      </c>
      <c r="T83" s="10">
        <v>0</v>
      </c>
      <c r="U83" s="10">
        <v>0</v>
      </c>
      <c r="V83" s="10">
        <v>0</v>
      </c>
      <c r="W83" s="10">
        <v>0</v>
      </c>
      <c r="X83" s="10">
        <v>0</v>
      </c>
      <c r="Y83" s="10">
        <v>0</v>
      </c>
      <c r="Z83" s="10">
        <v>0</v>
      </c>
      <c r="AA83" s="10">
        <v>0</v>
      </c>
      <c r="AB83" s="10">
        <v>0</v>
      </c>
      <c r="AC83" s="10">
        <v>0</v>
      </c>
      <c r="AD83" s="10">
        <v>0</v>
      </c>
      <c r="AE83" s="10">
        <v>0</v>
      </c>
      <c r="AF83" s="10">
        <v>0</v>
      </c>
      <c r="AG83" s="10">
        <v>0</v>
      </c>
      <c r="AH83" s="10">
        <v>0</v>
      </c>
      <c r="AI83" s="10">
        <v>0</v>
      </c>
      <c r="AJ83" s="10">
        <v>0</v>
      </c>
      <c r="AK83" s="10">
        <v>0</v>
      </c>
      <c r="AL83" s="10">
        <v>0</v>
      </c>
      <c r="AM83" s="10">
        <v>0</v>
      </c>
      <c r="AN83" s="10">
        <v>0</v>
      </c>
      <c r="AO83" s="10">
        <v>0</v>
      </c>
      <c r="AP83" s="10">
        <v>0</v>
      </c>
      <c r="AQ83" s="10">
        <v>0</v>
      </c>
      <c r="AR83" s="10">
        <v>0</v>
      </c>
      <c r="AS83" s="10">
        <v>0</v>
      </c>
      <c r="AT83" s="10">
        <v>0</v>
      </c>
      <c r="AU83" s="10">
        <v>0</v>
      </c>
      <c r="AV83" s="10">
        <v>0</v>
      </c>
      <c r="AW83" s="10">
        <v>0</v>
      </c>
      <c r="AX83" s="10">
        <v>0</v>
      </c>
      <c r="AY83" s="10">
        <v>0</v>
      </c>
      <c r="AZ83" s="10">
        <v>0</v>
      </c>
      <c r="BA83" s="10">
        <v>0</v>
      </c>
      <c r="BB83" s="10">
        <v>0</v>
      </c>
      <c r="BC83" s="10">
        <v>0</v>
      </c>
      <c r="BD83" s="10">
        <v>0</v>
      </c>
      <c r="BE83" s="10">
        <v>0</v>
      </c>
      <c r="BF83" s="10">
        <v>0</v>
      </c>
      <c r="BG83" s="10">
        <v>0</v>
      </c>
      <c r="BH83" s="10">
        <v>0</v>
      </c>
      <c r="BI83" s="10">
        <v>0</v>
      </c>
      <c r="BJ83" s="10">
        <v>0</v>
      </c>
      <c r="BK83" s="10">
        <v>0</v>
      </c>
      <c r="BL83" s="10">
        <v>0</v>
      </c>
      <c r="BM83" s="10">
        <v>0</v>
      </c>
      <c r="BN83" s="10">
        <v>0</v>
      </c>
      <c r="BO83" s="10">
        <v>0</v>
      </c>
      <c r="BP83" s="10">
        <v>0</v>
      </c>
      <c r="BQ83" s="10">
        <v>0</v>
      </c>
      <c r="BR83" s="10">
        <v>0</v>
      </c>
      <c r="BS83" s="10">
        <v>0</v>
      </c>
      <c r="BT83" s="10">
        <v>0</v>
      </c>
      <c r="BU83" s="10">
        <v>0</v>
      </c>
      <c r="BV83" s="10">
        <v>0</v>
      </c>
      <c r="BW83" s="10">
        <v>0</v>
      </c>
      <c r="BX83" s="10">
        <v>0</v>
      </c>
      <c r="BY83" s="10">
        <v>0</v>
      </c>
      <c r="BZ83" s="10">
        <v>0</v>
      </c>
      <c r="CA83" s="10">
        <v>0</v>
      </c>
      <c r="CB83" s="10">
        <v>0</v>
      </c>
      <c r="CC83" s="10">
        <v>0</v>
      </c>
      <c r="CD83" s="10">
        <v>0</v>
      </c>
      <c r="CE83" s="10">
        <v>0</v>
      </c>
      <c r="CF83" s="10">
        <v>0</v>
      </c>
      <c r="CG83" s="10">
        <v>0</v>
      </c>
      <c r="CH83" s="10">
        <v>0</v>
      </c>
      <c r="CI83" s="10">
        <v>0</v>
      </c>
      <c r="CJ83" s="10">
        <v>0</v>
      </c>
      <c r="CK83" s="10">
        <v>0</v>
      </c>
      <c r="CL83" s="10">
        <v>0</v>
      </c>
      <c r="CM83" s="10">
        <v>0</v>
      </c>
      <c r="CN83" s="10">
        <v>0</v>
      </c>
      <c r="CO83" s="10">
        <v>0</v>
      </c>
      <c r="CP83" s="10">
        <v>0</v>
      </c>
      <c r="CQ83" s="10">
        <v>0</v>
      </c>
      <c r="CR83" s="10">
        <v>0</v>
      </c>
      <c r="CS83" s="10">
        <v>0</v>
      </c>
      <c r="CT83" s="10">
        <v>0</v>
      </c>
      <c r="CU83" s="10">
        <v>0</v>
      </c>
      <c r="CV83" s="10">
        <v>0</v>
      </c>
      <c r="CW83" s="10">
        <v>0</v>
      </c>
      <c r="CX83" s="10">
        <v>0</v>
      </c>
      <c r="CY83" s="10">
        <v>0</v>
      </c>
      <c r="CZ83" s="15" t="s">
        <v>115</v>
      </c>
    </row>
    <row r="84" spans="1:104" s="12" customFormat="1" ht="15.75">
      <c r="A84" s="16" t="s">
        <v>208</v>
      </c>
      <c r="B84" s="14" t="s">
        <v>209</v>
      </c>
      <c r="C84" s="15" t="s">
        <v>114</v>
      </c>
      <c r="D84" s="10">
        <v>0</v>
      </c>
      <c r="E84" s="10">
        <v>0</v>
      </c>
      <c r="F84" s="10">
        <v>0</v>
      </c>
      <c r="G84" s="10">
        <v>0</v>
      </c>
      <c r="H84" s="10">
        <v>0</v>
      </c>
      <c r="I84" s="10">
        <v>0</v>
      </c>
      <c r="J84" s="10">
        <v>0</v>
      </c>
      <c r="K84" s="10">
        <v>0</v>
      </c>
      <c r="L84" s="10">
        <v>0</v>
      </c>
      <c r="M84" s="10">
        <v>0</v>
      </c>
      <c r="N84" s="10">
        <v>0</v>
      </c>
      <c r="O84" s="10">
        <v>0</v>
      </c>
      <c r="P84" s="10">
        <v>0</v>
      </c>
      <c r="Q84" s="10">
        <v>0</v>
      </c>
      <c r="R84" s="10">
        <v>0</v>
      </c>
      <c r="S84" s="10">
        <v>0</v>
      </c>
      <c r="T84" s="10">
        <v>0</v>
      </c>
      <c r="U84" s="10">
        <v>0</v>
      </c>
      <c r="V84" s="10">
        <v>0</v>
      </c>
      <c r="W84" s="10">
        <v>0</v>
      </c>
      <c r="X84" s="10">
        <v>0</v>
      </c>
      <c r="Y84" s="10">
        <v>0</v>
      </c>
      <c r="Z84" s="10">
        <v>0</v>
      </c>
      <c r="AA84" s="10">
        <v>0</v>
      </c>
      <c r="AB84" s="10">
        <v>0</v>
      </c>
      <c r="AC84" s="10">
        <v>0</v>
      </c>
      <c r="AD84" s="10">
        <v>0</v>
      </c>
      <c r="AE84" s="10">
        <v>0</v>
      </c>
      <c r="AF84" s="10">
        <v>0</v>
      </c>
      <c r="AG84" s="10">
        <v>0</v>
      </c>
      <c r="AH84" s="10">
        <v>0</v>
      </c>
      <c r="AI84" s="10">
        <v>0</v>
      </c>
      <c r="AJ84" s="10">
        <v>0</v>
      </c>
      <c r="AK84" s="10">
        <v>0</v>
      </c>
      <c r="AL84" s="10">
        <v>0</v>
      </c>
      <c r="AM84" s="10">
        <v>0</v>
      </c>
      <c r="AN84" s="10">
        <v>0</v>
      </c>
      <c r="AO84" s="10">
        <v>0</v>
      </c>
      <c r="AP84" s="10">
        <v>0</v>
      </c>
      <c r="AQ84" s="10">
        <v>0</v>
      </c>
      <c r="AR84" s="10">
        <v>0</v>
      </c>
      <c r="AS84" s="10">
        <v>0</v>
      </c>
      <c r="AT84" s="10">
        <v>0</v>
      </c>
      <c r="AU84" s="10">
        <v>0</v>
      </c>
      <c r="AV84" s="10">
        <v>0</v>
      </c>
      <c r="AW84" s="10">
        <v>0</v>
      </c>
      <c r="AX84" s="10">
        <v>0</v>
      </c>
      <c r="AY84" s="10">
        <v>0</v>
      </c>
      <c r="AZ84" s="10">
        <v>0</v>
      </c>
      <c r="BA84" s="10">
        <v>0</v>
      </c>
      <c r="BB84" s="10">
        <v>0</v>
      </c>
      <c r="BC84" s="10">
        <v>0</v>
      </c>
      <c r="BD84" s="10">
        <v>0</v>
      </c>
      <c r="BE84" s="10">
        <v>0</v>
      </c>
      <c r="BF84" s="10">
        <v>0</v>
      </c>
      <c r="BG84" s="10">
        <v>0</v>
      </c>
      <c r="BH84" s="10">
        <v>0</v>
      </c>
      <c r="BI84" s="10">
        <v>0</v>
      </c>
      <c r="BJ84" s="10">
        <v>0</v>
      </c>
      <c r="BK84" s="10">
        <v>0</v>
      </c>
      <c r="BL84" s="10">
        <v>0</v>
      </c>
      <c r="BM84" s="10">
        <v>0</v>
      </c>
      <c r="BN84" s="10">
        <v>0</v>
      </c>
      <c r="BO84" s="10">
        <v>0</v>
      </c>
      <c r="BP84" s="10">
        <v>0</v>
      </c>
      <c r="BQ84" s="10">
        <v>0</v>
      </c>
      <c r="BR84" s="10">
        <v>0</v>
      </c>
      <c r="BS84" s="10">
        <v>0</v>
      </c>
      <c r="BT84" s="10">
        <v>0</v>
      </c>
      <c r="BU84" s="10">
        <v>0</v>
      </c>
      <c r="BV84" s="10">
        <v>0</v>
      </c>
      <c r="BW84" s="10">
        <v>0</v>
      </c>
      <c r="BX84" s="10">
        <v>0</v>
      </c>
      <c r="BY84" s="10">
        <v>0</v>
      </c>
      <c r="BZ84" s="10">
        <v>0</v>
      </c>
      <c r="CA84" s="10">
        <v>0</v>
      </c>
      <c r="CB84" s="10">
        <v>0</v>
      </c>
      <c r="CC84" s="10">
        <v>0</v>
      </c>
      <c r="CD84" s="10">
        <v>0</v>
      </c>
      <c r="CE84" s="10">
        <v>0</v>
      </c>
      <c r="CF84" s="10">
        <v>0</v>
      </c>
      <c r="CG84" s="10">
        <v>0</v>
      </c>
      <c r="CH84" s="10">
        <v>0</v>
      </c>
      <c r="CI84" s="10">
        <v>0</v>
      </c>
      <c r="CJ84" s="10">
        <v>0</v>
      </c>
      <c r="CK84" s="10">
        <v>0</v>
      </c>
      <c r="CL84" s="10">
        <v>0</v>
      </c>
      <c r="CM84" s="10">
        <v>0</v>
      </c>
      <c r="CN84" s="10">
        <v>0</v>
      </c>
      <c r="CO84" s="10">
        <v>0</v>
      </c>
      <c r="CP84" s="10">
        <v>0</v>
      </c>
      <c r="CQ84" s="10">
        <v>0</v>
      </c>
      <c r="CR84" s="10">
        <v>0</v>
      </c>
      <c r="CS84" s="10">
        <v>0</v>
      </c>
      <c r="CT84" s="10">
        <v>0</v>
      </c>
      <c r="CU84" s="10">
        <v>0</v>
      </c>
      <c r="CV84" s="10">
        <v>0</v>
      </c>
      <c r="CW84" s="10">
        <v>0</v>
      </c>
      <c r="CX84" s="10">
        <v>0</v>
      </c>
      <c r="CY84" s="10">
        <v>0</v>
      </c>
      <c r="CZ84" s="15" t="s">
        <v>115</v>
      </c>
    </row>
  </sheetData>
  <mergeCells count="50">
    <mergeCell ref="A11:CZ11"/>
    <mergeCell ref="A4:CZ4"/>
    <mergeCell ref="A5:AG5"/>
    <mergeCell ref="A6:CZ6"/>
    <mergeCell ref="A7:CZ7"/>
    <mergeCell ref="A9:CZ9"/>
    <mergeCell ref="A12:CZ12"/>
    <mergeCell ref="A16:A20"/>
    <mergeCell ref="B16:B20"/>
    <mergeCell ref="C16:C20"/>
    <mergeCell ref="D16:E18"/>
    <mergeCell ref="F16:S17"/>
    <mergeCell ref="T16:CY16"/>
    <mergeCell ref="CZ16:CZ20"/>
    <mergeCell ref="T17:AG17"/>
    <mergeCell ref="AH17:AU17"/>
    <mergeCell ref="AV17:BI17"/>
    <mergeCell ref="BJ17:BW17"/>
    <mergeCell ref="CL17:CY17"/>
    <mergeCell ref="CS18:CY18"/>
    <mergeCell ref="D19:D20"/>
    <mergeCell ref="E19:E20"/>
    <mergeCell ref="AO18:AU18"/>
    <mergeCell ref="AH18:AN18"/>
    <mergeCell ref="AB19:AG19"/>
    <mergeCell ref="AI19:AN19"/>
    <mergeCell ref="AP19:AU19"/>
    <mergeCell ref="F18:L18"/>
    <mergeCell ref="M18:S18"/>
    <mergeCell ref="T18:Z18"/>
    <mergeCell ref="AA18:AG18"/>
    <mergeCell ref="G19:L19"/>
    <mergeCell ref="N19:S19"/>
    <mergeCell ref="U19:Z19"/>
    <mergeCell ref="CL18:CR18"/>
    <mergeCell ref="AW19:BB19"/>
    <mergeCell ref="BD19:BI19"/>
    <mergeCell ref="CT19:CY19"/>
    <mergeCell ref="BR19:BW19"/>
    <mergeCell ref="CM19:CR19"/>
    <mergeCell ref="BK19:BP19"/>
    <mergeCell ref="AV18:BB18"/>
    <mergeCell ref="BC18:BI18"/>
    <mergeCell ref="BJ18:BP18"/>
    <mergeCell ref="BQ18:BW18"/>
    <mergeCell ref="BX17:CK17"/>
    <mergeCell ref="BX18:CD18"/>
    <mergeCell ref="CE18:CK18"/>
    <mergeCell ref="BY19:CD19"/>
    <mergeCell ref="CF19:CK1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ekushnirov</dc:creator>
  <cp:lastModifiedBy>nte_MorozovDS</cp:lastModifiedBy>
  <dcterms:created xsi:type="dcterms:W3CDTF">2024-11-07T11:19:32Z</dcterms:created>
  <dcterms:modified xsi:type="dcterms:W3CDTF">2025-09-11T14:20:06Z</dcterms:modified>
</cp:coreProperties>
</file>